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.sydorenko\Desktop\РАДА VIII скликання\9 сесія 8 скликання\Депутати 8 скликання\9 сесія 8 скликання\СОЦЗАХИСТ\РІШЕННЯ РАДИ\з балансу на баланс\"/>
    </mc:Choice>
  </mc:AlternateContent>
  <bookViews>
    <workbookView xWindow="0" yWindow="0" windowWidth="28800" windowHeight="12330" firstSheet="1" activeTab="7"/>
  </bookViews>
  <sheets>
    <sheet name="сердюченко 2" sheetId="10" r:id="rId1"/>
    <sheet name="УФ 3" sheetId="11" r:id="rId2"/>
    <sheet name="КЗосвіта 4" sheetId="7" r:id="rId3"/>
    <sheet name="соц захист 5" sheetId="9" r:id="rId4"/>
    <sheet name="кп великодимерське 6" sheetId="12" r:id="rId5"/>
    <sheet name="кп велик 7" sheetId="13" r:id="rId6"/>
    <sheet name="русанів 8" sheetId="14" r:id="rId7"/>
    <sheet name="оглав9" sheetId="15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5" l="1"/>
  <c r="I4" i="15"/>
  <c r="J6" i="13" l="1"/>
  <c r="J5" i="13"/>
  <c r="J4" i="13"/>
  <c r="J7" i="9"/>
  <c r="J6" i="9"/>
  <c r="J4" i="12" l="1"/>
  <c r="J4" i="10"/>
  <c r="J5" i="9"/>
  <c r="J8" i="9"/>
  <c r="J9" i="9"/>
  <c r="J10" i="9"/>
  <c r="J11" i="9"/>
  <c r="J12" i="9"/>
  <c r="J13" i="9"/>
  <c r="J14" i="9"/>
  <c r="J15" i="9"/>
  <c r="J16" i="9"/>
  <c r="J17" i="9"/>
  <c r="J18" i="9"/>
  <c r="J4" i="11"/>
  <c r="J4" i="9"/>
  <c r="J5" i="7"/>
  <c r="J6" i="7"/>
  <c r="J7" i="7"/>
  <c r="J8" i="7"/>
  <c r="J9" i="7"/>
  <c r="J10" i="7"/>
  <c r="J11" i="7"/>
  <c r="J12" i="7"/>
  <c r="J13" i="7"/>
  <c r="J14" i="7"/>
  <c r="J15" i="7"/>
  <c r="J16" i="7"/>
  <c r="J17" i="7"/>
  <c r="J18" i="7"/>
  <c r="J4" i="7"/>
</calcChain>
</file>

<file path=xl/sharedStrings.xml><?xml version="1.0" encoding="utf-8"?>
<sst xmlns="http://schemas.openxmlformats.org/spreadsheetml/2006/main" count="183" uniqueCount="71">
  <si>
    <t>№  з/п</t>
  </si>
  <si>
    <t>Рахунок, субрахунок</t>
  </si>
  <si>
    <t>Найменування, стисла характеристика та призначення об’єкта (пооб’єктно)</t>
  </si>
  <si>
    <t>Рік випуску (будівництва) чи дата придбання (введення в експлуатацію) та виготовлення</t>
  </si>
  <si>
    <t>Номер</t>
  </si>
  <si>
    <t>Один.вимір.</t>
  </si>
  <si>
    <t>За даними бухгалтерського обліку</t>
  </si>
  <si>
    <t>сума зносу (накопиченої амортизації)</t>
  </si>
  <si>
    <t xml:space="preserve">балансова
вартість
</t>
  </si>
  <si>
    <t>кількість</t>
  </si>
  <si>
    <t>первісна (переоцінена) вартість</t>
  </si>
  <si>
    <t>шт</t>
  </si>
  <si>
    <t>Принтер сканер копир</t>
  </si>
  <si>
    <t>системний блок ІNTEL з моніт.А</t>
  </si>
  <si>
    <t>Калькулятор CITIZEN</t>
  </si>
  <si>
    <t>Калькулятор FC-2318</t>
  </si>
  <si>
    <t>Пыдставка ме.стакан</t>
  </si>
  <si>
    <t>шт.</t>
  </si>
  <si>
    <t>память FLASH Drive 16Gb</t>
  </si>
  <si>
    <t>степлер №24 AXENT 4720 20AP</t>
  </si>
  <si>
    <t>Монітор АОС12381FH</t>
  </si>
  <si>
    <t>Системний блок G 4400/4GB/SS</t>
  </si>
  <si>
    <t>ножниці</t>
  </si>
  <si>
    <t>печатка  колова автом.оснаст.</t>
  </si>
  <si>
    <t>штамп прямокутний автом.осн.</t>
  </si>
  <si>
    <t>БФП Ф4 ОКІ МВ472</t>
  </si>
  <si>
    <t>БФП Ф4 ОКІ МВ473</t>
  </si>
  <si>
    <t>БФП Ф4 ОКІ МВ474</t>
  </si>
  <si>
    <t xml:space="preserve">ПЕРСОНАЛЬНИЙ КОМЬЮТЕР ТИП IMPRESSION </t>
  </si>
  <si>
    <t>калькулятор BR-777</t>
  </si>
  <si>
    <t>МЕРЕЖЕВИЙ МАРШРУЗАТОР TPL</t>
  </si>
  <si>
    <t xml:space="preserve">ножниці </t>
  </si>
  <si>
    <t>підставка мед.стаканчик</t>
  </si>
  <si>
    <t>подовжувач 5м.</t>
  </si>
  <si>
    <t>удлінітель 6входов 5м</t>
  </si>
  <si>
    <t>автошини 195/65R15 95V Premiorri Solazo S  plus</t>
  </si>
  <si>
    <t>1</t>
  </si>
  <si>
    <t xml:space="preserve">комплект обладнання для спорту 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</si>
  <si>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</si>
  <si>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</si>
  <si>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</si>
  <si>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</si>
  <si>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</si>
  <si>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</si>
  <si>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</si>
  <si>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</si>
  <si>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</si>
  <si>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</si>
  <si>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</si>
  <si>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</si>
  <si>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</si>
  <si>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</si>
  <si>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Cтілець ИСО С-11</t>
  </si>
  <si>
    <t>огорожа металева пам.</t>
  </si>
  <si>
    <t>сек.</t>
  </si>
  <si>
    <t>2</t>
  </si>
  <si>
    <t>гараж цегляний</t>
  </si>
  <si>
    <t>гараз металевий</t>
  </si>
  <si>
    <t xml:space="preserve">Додаток  4 до рішення селищної ради від 04.03.2021 № 234-IX-VIII    </t>
  </si>
  <si>
    <t>Додаток 5  до рішення селищної ради від 04.03.2021 № 234-IX-VIII</t>
  </si>
  <si>
    <t>Додаток 2 до рішення селищної ради від 04.03.2021 № № 234-IX-VIII</t>
  </si>
  <si>
    <t>Додаток 3 до рішення селищної ради від 04.03.2021 № 234-IX-VIII</t>
  </si>
  <si>
    <t xml:space="preserve"> Додаток 6 до рішення селищної ради від 04.03.2021  № 234-IX-VIII </t>
  </si>
  <si>
    <t xml:space="preserve">Додаток 7 до рішення селищної ради від 04.03.2021    № 234-IX-VIII    </t>
  </si>
  <si>
    <t xml:space="preserve">Додаток  8 до рішення селищної ради від 04.03.2021    № 234-IX-VIII    </t>
  </si>
  <si>
    <t xml:space="preserve">1015 Транспортні засоби
</t>
  </si>
  <si>
    <t>Автомобiль спец.АРС-14 ЗIЛ-</t>
  </si>
  <si>
    <t xml:space="preserve">Додаток  9 до рішення селищної ради від 04.03.2021    № 234-IX-VIII    </t>
  </si>
  <si>
    <t>Автомобiль ЗIЛ- 131 спец.</t>
  </si>
  <si>
    <t>Помпа бензинова Koonner Sohnen KS 50 HP</t>
  </si>
  <si>
    <t>Пожежний рукав D51 мм без гайок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</si>
</sst>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/>
    <xf numFmtId="1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49" fontId="3" fillId="0" borderId="2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/>
    <xf numFmtId="2" fontId="2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49" fontId="2" fillId="0" borderId="0" xfId="0" applyNumberFormat="1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right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right" vertical="center" wrapText="1"/>
    </xf>
    <xf numFmtId="0" fontId="1" fillId="0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J5"/>
  <sheetViews>
    <sheetView workbookViewId="0">
      <pane ySplit="3" topLeftCell="A4" activePane="bottomLeft" state="frozen"/>
      <selection pane="bottomLeft" activeCell="E29" sqref="E29"/>
    </sheetView>
  </sheetViews>
  <sheetFormatPr defaultRowHeight="15" x14ac:dyDescent="0.25"/>
  <cols>
    <col min="1" max="1" width="7" customWidth="1"/>
    <col min="2" max="2" width="13.7109375" customWidth="1"/>
    <col min="3" max="3" width="16.85546875" customWidth="1"/>
    <col min="7" max="7" width="9.28515625" bestFit="1" customWidth="1"/>
    <col min="8" max="8" width="11.5703125" bestFit="1" customWidth="1"/>
    <col min="9" max="9" width="10.7109375" bestFit="1" customWidth="1"/>
    <col min="10" max="10" width="11.5703125" bestFit="1" customWidth="1"/>
  </cols>
  <sheetData>
    <row r="1" spans="1:10" s="1" customFormat="1" ht="23.25" customHeight="1" x14ac:dyDescent="0.25">
      <c r="A1" s="38" t="s">
        <v>60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s="2" customFormat="1" ht="31.5" customHeight="1" x14ac:dyDescent="0.25">
      <c r="A2" s="40" t="s">
        <v>0</v>
      </c>
      <c r="B2" s="42" t="s">
        <v>1</v>
      </c>
      <c r="C2" s="42" t="s">
        <v>2</v>
      </c>
      <c r="D2" s="42" t="s">
        <v>3</v>
      </c>
      <c r="E2" s="44" t="s">
        <v>4</v>
      </c>
      <c r="F2" s="42" t="s">
        <v>5</v>
      </c>
      <c r="G2" s="44" t="s">
        <v>9</v>
      </c>
      <c r="H2" s="46" t="s">
        <v>6</v>
      </c>
      <c r="I2" s="47"/>
      <c r="J2" s="47"/>
    </row>
    <row r="3" spans="1:10" s="5" customFormat="1" ht="78.75" customHeight="1" thickBot="1" x14ac:dyDescent="0.3">
      <c r="A3" s="41"/>
      <c r="B3" s="43"/>
      <c r="C3" s="43"/>
      <c r="D3" s="43"/>
      <c r="E3" s="45"/>
      <c r="F3" s="43"/>
      <c r="G3" s="45"/>
      <c r="H3" s="23" t="s">
        <v>10</v>
      </c>
      <c r="I3" s="19" t="s">
        <v>7</v>
      </c>
      <c r="J3" s="19" t="s">
        <v>8</v>
      </c>
    </row>
    <row r="4" spans="1:10" s="12" customFormat="1" ht="51" x14ac:dyDescent="0.25">
      <c r="A4" s="9" t="s">
        <v>36</v>
      </c>
      <c r="B4" s="9"/>
      <c r="C4" s="9" t="s">
        <v>35</v>
      </c>
      <c r="D4" s="9"/>
      <c r="E4" s="9"/>
      <c r="F4" s="17" t="s">
        <v>11</v>
      </c>
      <c r="G4" s="9">
        <v>4</v>
      </c>
      <c r="H4" s="9">
        <v>3552</v>
      </c>
      <c r="I4" s="9"/>
      <c r="J4" s="9">
        <f>H4-I4</f>
        <v>3552</v>
      </c>
    </row>
    <row r="5" spans="1:10" x14ac:dyDescent="0.25">
      <c r="A5" s="37"/>
      <c r="B5" s="37"/>
      <c r="C5" s="37"/>
      <c r="D5" s="37"/>
      <c r="E5" s="37"/>
      <c r="F5" s="37"/>
      <c r="G5" s="37"/>
      <c r="H5" s="25"/>
      <c r="I5" s="25"/>
      <c r="J5" s="25"/>
    </row>
  </sheetData>
  <mergeCells count="10">
    <mergeCell ref="A5:G5"/>
    <mergeCell ref="A1:J1"/>
    <mergeCell ref="A2:A3"/>
    <mergeCell ref="B2:B3"/>
    <mergeCell ref="C2:C3"/>
    <mergeCell ref="D2:D3"/>
    <mergeCell ref="E2:E3"/>
    <mergeCell ref="F2:F3"/>
    <mergeCell ref="G2:G3"/>
    <mergeCell ref="H2:J2"/>
  </mergeCells>
  <pageMargins left="0.7" right="0.7" top="0.75" bottom="0.75" header="0.3" footer="0.3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J5"/>
  <sheetViews>
    <sheetView workbookViewId="0">
      <pane ySplit="3" topLeftCell="A4" activePane="bottomLeft" state="frozen"/>
      <selection pane="bottomLeft" activeCell="K14" sqref="K14"/>
    </sheetView>
  </sheetViews>
  <sheetFormatPr defaultRowHeight="15" x14ac:dyDescent="0.25"/>
  <cols>
    <col min="1" max="1" width="7" customWidth="1"/>
    <col min="2" max="2" width="13.7109375" customWidth="1"/>
    <col min="3" max="3" width="16.85546875" customWidth="1"/>
    <col min="5" max="5" width="10.7109375" customWidth="1"/>
    <col min="7" max="7" width="9.28515625" bestFit="1" customWidth="1"/>
    <col min="8" max="8" width="11.5703125" bestFit="1" customWidth="1"/>
    <col min="9" max="9" width="10.7109375" bestFit="1" customWidth="1"/>
    <col min="10" max="10" width="11.5703125" bestFit="1" customWidth="1"/>
  </cols>
  <sheetData>
    <row r="1" spans="1:10" s="1" customFormat="1" ht="23.25" customHeight="1" x14ac:dyDescent="0.25">
      <c r="A1" s="38" t="s">
        <v>61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s="2" customFormat="1" ht="31.5" customHeight="1" x14ac:dyDescent="0.25">
      <c r="A2" s="48" t="s">
        <v>0</v>
      </c>
      <c r="B2" s="49" t="s">
        <v>1</v>
      </c>
      <c r="C2" s="49" t="s">
        <v>2</v>
      </c>
      <c r="D2" s="49" t="s">
        <v>3</v>
      </c>
      <c r="E2" s="50" t="s">
        <v>4</v>
      </c>
      <c r="F2" s="49" t="s">
        <v>5</v>
      </c>
      <c r="G2" s="50" t="s">
        <v>9</v>
      </c>
      <c r="H2" s="50" t="s">
        <v>6</v>
      </c>
      <c r="I2" s="50"/>
      <c r="J2" s="50"/>
    </row>
    <row r="3" spans="1:10" s="5" customFormat="1" ht="78.75" customHeight="1" thickBot="1" x14ac:dyDescent="0.3">
      <c r="A3" s="48"/>
      <c r="B3" s="49"/>
      <c r="C3" s="49"/>
      <c r="D3" s="49"/>
      <c r="E3" s="50"/>
      <c r="F3" s="49"/>
      <c r="G3" s="50"/>
      <c r="H3" s="20" t="s">
        <v>10</v>
      </c>
      <c r="I3" s="21" t="s">
        <v>7</v>
      </c>
      <c r="J3" s="21" t="s">
        <v>8</v>
      </c>
    </row>
    <row r="4" spans="1:10" s="12" customFormat="1" x14ac:dyDescent="0.25">
      <c r="A4" s="7" t="s">
        <v>36</v>
      </c>
      <c r="B4" s="11">
        <v>1113</v>
      </c>
      <c r="C4" s="8" t="s">
        <v>52</v>
      </c>
      <c r="D4" s="8"/>
      <c r="E4" s="9">
        <v>113348870</v>
      </c>
      <c r="F4" s="10" t="s">
        <v>17</v>
      </c>
      <c r="G4" s="11">
        <v>1</v>
      </c>
      <c r="H4" s="8">
        <v>300</v>
      </c>
      <c r="I4" s="8">
        <v>150</v>
      </c>
      <c r="J4" s="8">
        <f>H4-I4</f>
        <v>150</v>
      </c>
    </row>
    <row r="5" spans="1:10" x14ac:dyDescent="0.25">
      <c r="A5" s="37"/>
      <c r="B5" s="37"/>
      <c r="C5" s="37"/>
      <c r="D5" s="37"/>
      <c r="E5" s="37"/>
      <c r="F5" s="37"/>
      <c r="G5" s="37"/>
      <c r="H5" s="25"/>
      <c r="I5" s="25"/>
      <c r="J5" s="25"/>
    </row>
  </sheetData>
  <mergeCells count="10">
    <mergeCell ref="A5:G5"/>
    <mergeCell ref="A1:J1"/>
    <mergeCell ref="A2:A3"/>
    <mergeCell ref="B2:B3"/>
    <mergeCell ref="C2:C3"/>
    <mergeCell ref="D2:D3"/>
    <mergeCell ref="E2:E3"/>
    <mergeCell ref="F2:F3"/>
    <mergeCell ref="G2:G3"/>
    <mergeCell ref="H2:J2"/>
  </mergeCells>
  <pageMargins left="0.7" right="0.7" top="0.75" bottom="0.75" header="0.3" footer="0.3"/>
  <pageSetup paperSize="9"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J19"/>
  <sheetViews>
    <sheetView workbookViewId="0">
      <pane ySplit="3" topLeftCell="A4" activePane="bottomLeft" state="frozen"/>
      <selection pane="bottomLeft" activeCell="E22" sqref="E22"/>
    </sheetView>
  </sheetViews>
  <sheetFormatPr defaultRowHeight="15" x14ac:dyDescent="0.25"/>
  <cols>
    <col min="1" max="1" width="7" customWidth="1"/>
    <col min="2" max="2" width="13.7109375" customWidth="1"/>
    <col min="3" max="3" width="16.85546875" customWidth="1"/>
    <col min="7" max="7" width="9.28515625" bestFit="1" customWidth="1"/>
    <col min="8" max="8" width="11.5703125" bestFit="1" customWidth="1"/>
    <col min="9" max="9" width="10.7109375" bestFit="1" customWidth="1"/>
    <col min="10" max="10" width="11.5703125" bestFit="1" customWidth="1"/>
  </cols>
  <sheetData>
    <row r="1" spans="1:10" s="1" customFormat="1" ht="23.25" customHeight="1" x14ac:dyDescent="0.25">
      <c r="A1" s="38" t="s">
        <v>58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s="2" customFormat="1" ht="31.5" customHeight="1" x14ac:dyDescent="0.25">
      <c r="A2" s="40" t="s">
        <v>0</v>
      </c>
      <c r="B2" s="42" t="s">
        <v>1</v>
      </c>
      <c r="C2" s="42" t="s">
        <v>2</v>
      </c>
      <c r="D2" s="42" t="s">
        <v>3</v>
      </c>
      <c r="E2" s="44" t="s">
        <v>4</v>
      </c>
      <c r="F2" s="42" t="s">
        <v>5</v>
      </c>
      <c r="G2" s="44" t="s">
        <v>9</v>
      </c>
      <c r="H2" s="50" t="s">
        <v>6</v>
      </c>
      <c r="I2" s="50"/>
      <c r="J2" s="50"/>
    </row>
    <row r="3" spans="1:10" s="5" customFormat="1" ht="78.75" customHeight="1" thickBot="1" x14ac:dyDescent="0.3">
      <c r="A3" s="53"/>
      <c r="B3" s="51"/>
      <c r="C3" s="51"/>
      <c r="D3" s="51"/>
      <c r="E3" s="52"/>
      <c r="F3" s="43"/>
      <c r="G3" s="52"/>
      <c r="H3" s="4" t="s">
        <v>10</v>
      </c>
      <c r="I3" s="3" t="s">
        <v>7</v>
      </c>
      <c r="J3" s="3" t="s">
        <v>8</v>
      </c>
    </row>
    <row r="4" spans="1:10" s="12" customFormat="1" ht="25.5" x14ac:dyDescent="0.25">
      <c r="A4" s="16">
        <v>1</v>
      </c>
      <c r="B4" s="11">
        <v>1014</v>
      </c>
      <c r="C4" s="14" t="s">
        <v>12</v>
      </c>
      <c r="D4" s="14"/>
      <c r="E4" s="15">
        <v>10490005</v>
      </c>
      <c r="F4" s="10" t="s">
        <v>17</v>
      </c>
      <c r="G4" s="16">
        <v>1</v>
      </c>
      <c r="H4" s="14">
        <v>4220</v>
      </c>
      <c r="I4" s="14">
        <v>530</v>
      </c>
      <c r="J4" s="14">
        <f>H4-I4</f>
        <v>3690</v>
      </c>
    </row>
    <row r="5" spans="1:10" s="12" customFormat="1" ht="25.5" x14ac:dyDescent="0.25">
      <c r="A5" s="16" t="s">
        <v>55</v>
      </c>
      <c r="B5" s="11">
        <v>1014</v>
      </c>
      <c r="C5" s="8" t="s">
        <v>13</v>
      </c>
      <c r="D5" s="8"/>
      <c r="E5" s="9">
        <v>104272075</v>
      </c>
      <c r="F5" s="10" t="s">
        <v>17</v>
      </c>
      <c r="G5" s="11">
        <v>1</v>
      </c>
      <c r="H5" s="8">
        <v>10250</v>
      </c>
      <c r="I5" s="8">
        <v>4608</v>
      </c>
      <c r="J5" s="14">
        <f t="shared" ref="J5:J18" si="0">H5-I5</f>
        <v>5642</v>
      </c>
    </row>
    <row r="6" spans="1:10" s="12" customFormat="1" ht="25.5" x14ac:dyDescent="0.25">
      <c r="A6" s="16">
        <v>3</v>
      </c>
      <c r="B6" s="11">
        <v>1113</v>
      </c>
      <c r="C6" s="8" t="s">
        <v>14</v>
      </c>
      <c r="D6" s="8"/>
      <c r="E6" s="9">
        <v>113349390</v>
      </c>
      <c r="F6" s="10" t="s">
        <v>17</v>
      </c>
      <c r="G6" s="11">
        <v>1</v>
      </c>
      <c r="H6" s="8">
        <v>360</v>
      </c>
      <c r="I6" s="8">
        <v>180</v>
      </c>
      <c r="J6" s="14">
        <f t="shared" si="0"/>
        <v>180</v>
      </c>
    </row>
    <row r="7" spans="1:10" s="12" customFormat="1" ht="25.5" x14ac:dyDescent="0.25">
      <c r="A7" s="16">
        <v>4</v>
      </c>
      <c r="B7" s="11">
        <v>1113</v>
      </c>
      <c r="C7" s="8" t="s">
        <v>15</v>
      </c>
      <c r="D7" s="8"/>
      <c r="E7" s="9">
        <v>113349581</v>
      </c>
      <c r="F7" s="10" t="s">
        <v>17</v>
      </c>
      <c r="G7" s="11">
        <v>1</v>
      </c>
      <c r="H7" s="8">
        <v>192</v>
      </c>
      <c r="I7" s="8">
        <v>96</v>
      </c>
      <c r="J7" s="14">
        <f t="shared" si="0"/>
        <v>96</v>
      </c>
    </row>
    <row r="8" spans="1:10" s="12" customFormat="1" ht="25.5" x14ac:dyDescent="0.25">
      <c r="A8" s="11">
        <v>5</v>
      </c>
      <c r="B8" s="11">
        <v>1113</v>
      </c>
      <c r="C8" s="8" t="s">
        <v>16</v>
      </c>
      <c r="D8" s="8"/>
      <c r="E8" s="9">
        <v>113349405</v>
      </c>
      <c r="F8" s="10" t="s">
        <v>17</v>
      </c>
      <c r="G8" s="11">
        <v>1</v>
      </c>
      <c r="H8" s="8">
        <v>22</v>
      </c>
      <c r="I8" s="8">
        <v>11</v>
      </c>
      <c r="J8" s="8">
        <f t="shared" si="0"/>
        <v>11</v>
      </c>
    </row>
    <row r="9" spans="1:10" s="12" customFormat="1" ht="25.5" x14ac:dyDescent="0.25">
      <c r="A9" s="11">
        <v>6</v>
      </c>
      <c r="B9" s="11">
        <v>1113</v>
      </c>
      <c r="C9" s="8" t="s">
        <v>18</v>
      </c>
      <c r="D9" s="8"/>
      <c r="E9" s="9">
        <v>113349406</v>
      </c>
      <c r="F9" s="10" t="s">
        <v>17</v>
      </c>
      <c r="G9" s="11">
        <v>1</v>
      </c>
      <c r="H9" s="8">
        <v>230</v>
      </c>
      <c r="I9" s="8">
        <v>115</v>
      </c>
      <c r="J9" s="8">
        <f t="shared" si="0"/>
        <v>115</v>
      </c>
    </row>
    <row r="10" spans="1:10" s="12" customFormat="1" ht="25.5" x14ac:dyDescent="0.25">
      <c r="A10" s="11">
        <v>7</v>
      </c>
      <c r="B10" s="11">
        <v>1113</v>
      </c>
      <c r="C10" s="6" t="s">
        <v>19</v>
      </c>
      <c r="D10" s="6"/>
      <c r="E10" s="9">
        <v>113349404</v>
      </c>
      <c r="F10" s="10" t="s">
        <v>17</v>
      </c>
      <c r="G10" s="11">
        <v>1</v>
      </c>
      <c r="H10" s="8">
        <v>82</v>
      </c>
      <c r="I10" s="8">
        <v>41</v>
      </c>
      <c r="J10" s="8">
        <f t="shared" si="0"/>
        <v>41</v>
      </c>
    </row>
    <row r="11" spans="1:10" s="12" customFormat="1" ht="25.5" x14ac:dyDescent="0.25">
      <c r="A11" s="11">
        <v>8</v>
      </c>
      <c r="B11" s="11">
        <v>1014</v>
      </c>
      <c r="C11" s="8" t="s">
        <v>20</v>
      </c>
      <c r="D11" s="8"/>
      <c r="E11" s="9">
        <v>104272198</v>
      </c>
      <c r="F11" s="10" t="s">
        <v>17</v>
      </c>
      <c r="G11" s="9">
        <v>1</v>
      </c>
      <c r="H11" s="8">
        <v>4700</v>
      </c>
      <c r="I11" s="8">
        <v>1062</v>
      </c>
      <c r="J11" s="8">
        <f t="shared" si="0"/>
        <v>3638</v>
      </c>
    </row>
    <row r="12" spans="1:10" s="12" customFormat="1" ht="25.5" x14ac:dyDescent="0.25">
      <c r="A12" s="11">
        <v>9</v>
      </c>
      <c r="B12" s="11">
        <v>1014</v>
      </c>
      <c r="C12" s="8" t="s">
        <v>21</v>
      </c>
      <c r="D12" s="8"/>
      <c r="E12" s="9">
        <v>104272197</v>
      </c>
      <c r="F12" s="10" t="s">
        <v>17</v>
      </c>
      <c r="G12" s="9">
        <v>1</v>
      </c>
      <c r="H12" s="8">
        <v>10976</v>
      </c>
      <c r="I12" s="8">
        <v>2466</v>
      </c>
      <c r="J12" s="8">
        <f t="shared" si="0"/>
        <v>8510</v>
      </c>
    </row>
    <row r="13" spans="1:10" s="12" customFormat="1" x14ac:dyDescent="0.25">
      <c r="A13" s="11">
        <v>10</v>
      </c>
      <c r="B13" s="11">
        <v>1014</v>
      </c>
      <c r="C13" s="8" t="s">
        <v>22</v>
      </c>
      <c r="D13" s="8"/>
      <c r="E13" s="9">
        <v>113349408</v>
      </c>
      <c r="F13" s="10" t="s">
        <v>17</v>
      </c>
      <c r="G13" s="9">
        <v>1</v>
      </c>
      <c r="H13" s="8">
        <v>21</v>
      </c>
      <c r="I13" s="8">
        <v>10.5</v>
      </c>
      <c r="J13" s="8">
        <f t="shared" si="0"/>
        <v>10.5</v>
      </c>
    </row>
    <row r="14" spans="1:10" s="12" customFormat="1" ht="25.5" x14ac:dyDescent="0.25">
      <c r="A14" s="11">
        <v>11</v>
      </c>
      <c r="B14" s="11">
        <v>1014</v>
      </c>
      <c r="C14" s="8" t="s">
        <v>18</v>
      </c>
      <c r="D14" s="8"/>
      <c r="E14" s="9">
        <v>113349409</v>
      </c>
      <c r="F14" s="10" t="s">
        <v>17</v>
      </c>
      <c r="G14" s="9">
        <v>1</v>
      </c>
      <c r="H14" s="8">
        <v>230</v>
      </c>
      <c r="I14" s="8">
        <v>115</v>
      </c>
      <c r="J14" s="8">
        <f t="shared" si="0"/>
        <v>115</v>
      </c>
    </row>
    <row r="15" spans="1:10" s="12" customFormat="1" ht="25.5" x14ac:dyDescent="0.25">
      <c r="A15" s="11">
        <v>12</v>
      </c>
      <c r="B15" s="11">
        <v>1014</v>
      </c>
      <c r="C15" s="6" t="s">
        <v>19</v>
      </c>
      <c r="D15" s="8"/>
      <c r="E15" s="9">
        <v>113349407</v>
      </c>
      <c r="F15" s="10" t="s">
        <v>17</v>
      </c>
      <c r="G15" s="9">
        <v>1</v>
      </c>
      <c r="H15" s="8">
        <v>82</v>
      </c>
      <c r="I15" s="8">
        <v>41</v>
      </c>
      <c r="J15" s="8">
        <f t="shared" si="0"/>
        <v>41</v>
      </c>
    </row>
    <row r="16" spans="1:10" s="12" customFormat="1" ht="25.5" x14ac:dyDescent="0.25">
      <c r="A16" s="11">
        <v>13</v>
      </c>
      <c r="B16" s="11">
        <v>1113</v>
      </c>
      <c r="C16" s="8" t="s">
        <v>23</v>
      </c>
      <c r="D16" s="8"/>
      <c r="E16" s="9">
        <v>113349652</v>
      </c>
      <c r="F16" s="10" t="s">
        <v>17</v>
      </c>
      <c r="G16" s="9">
        <v>6</v>
      </c>
      <c r="H16" s="8">
        <v>2580</v>
      </c>
      <c r="I16" s="8">
        <v>1290</v>
      </c>
      <c r="J16" s="8">
        <f t="shared" si="0"/>
        <v>1290</v>
      </c>
    </row>
    <row r="17" spans="1:10" s="12" customFormat="1" ht="38.25" x14ac:dyDescent="0.25">
      <c r="A17" s="11">
        <v>14</v>
      </c>
      <c r="B17" s="11">
        <v>1113</v>
      </c>
      <c r="C17" s="8" t="s">
        <v>24</v>
      </c>
      <c r="D17" s="8"/>
      <c r="E17" s="9">
        <v>113349653</v>
      </c>
      <c r="F17" s="10" t="s">
        <v>17</v>
      </c>
      <c r="G17" s="9">
        <v>6</v>
      </c>
      <c r="H17" s="8">
        <v>3000</v>
      </c>
      <c r="I17" s="8">
        <v>1500</v>
      </c>
      <c r="J17" s="8">
        <f t="shared" si="0"/>
        <v>1500</v>
      </c>
    </row>
    <row r="18" spans="1:10" s="12" customFormat="1" ht="38.25" x14ac:dyDescent="0.25">
      <c r="A18" s="11">
        <v>15</v>
      </c>
      <c r="B18" s="11">
        <v>1113</v>
      </c>
      <c r="C18" s="8" t="s">
        <v>24</v>
      </c>
      <c r="D18" s="8"/>
      <c r="E18" s="9">
        <v>113349654</v>
      </c>
      <c r="F18" s="10" t="s">
        <v>17</v>
      </c>
      <c r="G18" s="9">
        <v>6</v>
      </c>
      <c r="H18" s="8">
        <v>1800</v>
      </c>
      <c r="I18" s="8">
        <v>900</v>
      </c>
      <c r="J18" s="8">
        <f t="shared" si="0"/>
        <v>900</v>
      </c>
    </row>
    <row r="19" spans="1:10" x14ac:dyDescent="0.25">
      <c r="A19" s="37"/>
      <c r="B19" s="37"/>
      <c r="C19" s="37"/>
      <c r="D19" s="37"/>
      <c r="E19" s="37"/>
      <c r="F19" s="37"/>
      <c r="G19" s="37"/>
      <c r="H19" s="25"/>
      <c r="I19" s="25"/>
      <c r="J19" s="25"/>
    </row>
  </sheetData>
  <mergeCells count="10">
    <mergeCell ref="A19:G19"/>
    <mergeCell ref="A1:J1"/>
    <mergeCell ref="F2:F3"/>
    <mergeCell ref="D2:D3"/>
    <mergeCell ref="E2:E3"/>
    <mergeCell ref="B2:B3"/>
    <mergeCell ref="A2:A3"/>
    <mergeCell ref="C2:C3"/>
    <mergeCell ref="G2:G3"/>
    <mergeCell ref="H2:J2"/>
  </mergeCells>
  <pageMargins left="0.7" right="0.7" top="0.75" bottom="0.75" header="0.3" footer="0.3"/>
  <pageSetup paperSize="9" scale="80" orientation="portrait" r:id="rId1"/>
  <ignoredErrors>
    <ignoredError sqref="A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J22"/>
  <sheetViews>
    <sheetView workbookViewId="0">
      <pane ySplit="3" topLeftCell="A4" activePane="bottomLeft" state="frozen"/>
      <selection pane="bottomLeft" activeCell="E2" sqref="E2:E3"/>
    </sheetView>
  </sheetViews>
  <sheetFormatPr defaultRowHeight="15" x14ac:dyDescent="0.25"/>
  <cols>
    <col min="1" max="1" width="7" customWidth="1"/>
    <col min="2" max="2" width="13.7109375" customWidth="1"/>
    <col min="3" max="3" width="16.85546875" customWidth="1"/>
    <col min="7" max="7" width="9.28515625" bestFit="1" customWidth="1"/>
    <col min="8" max="8" width="11.5703125" bestFit="1" customWidth="1"/>
    <col min="9" max="9" width="10.7109375" bestFit="1" customWidth="1"/>
    <col min="10" max="10" width="11.5703125" bestFit="1" customWidth="1"/>
  </cols>
  <sheetData>
    <row r="1" spans="1:10" s="1" customFormat="1" ht="23.25" customHeight="1" x14ac:dyDescent="0.25">
      <c r="A1" s="38" t="s">
        <v>59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s="2" customFormat="1" ht="31.5" customHeight="1" x14ac:dyDescent="0.25">
      <c r="A2" s="40" t="s">
        <v>0</v>
      </c>
      <c r="B2" s="42" t="s">
        <v>1</v>
      </c>
      <c r="C2" s="42" t="s">
        <v>2</v>
      </c>
      <c r="D2" s="42" t="s">
        <v>3</v>
      </c>
      <c r="E2" s="44" t="s">
        <v>4</v>
      </c>
      <c r="F2" s="42" t="s">
        <v>5</v>
      </c>
      <c r="G2" s="44" t="s">
        <v>9</v>
      </c>
      <c r="H2" s="46" t="s">
        <v>6</v>
      </c>
      <c r="I2" s="47"/>
      <c r="J2" s="47"/>
    </row>
    <row r="3" spans="1:10" s="5" customFormat="1" ht="78.75" customHeight="1" thickBot="1" x14ac:dyDescent="0.3">
      <c r="A3" s="53"/>
      <c r="B3" s="51"/>
      <c r="C3" s="51"/>
      <c r="D3" s="51"/>
      <c r="E3" s="52"/>
      <c r="F3" s="43"/>
      <c r="G3" s="52"/>
      <c r="H3" s="4" t="s">
        <v>10</v>
      </c>
      <c r="I3" s="3" t="s">
        <v>7</v>
      </c>
      <c r="J3" s="3" t="s">
        <v>8</v>
      </c>
    </row>
    <row r="4" spans="1:10" s="12" customFormat="1" x14ac:dyDescent="0.25">
      <c r="A4" s="13">
        <v>1</v>
      </c>
      <c r="B4" s="11">
        <v>1014</v>
      </c>
      <c r="C4" s="14" t="s">
        <v>25</v>
      </c>
      <c r="D4" s="14"/>
      <c r="E4" s="15">
        <v>104272212</v>
      </c>
      <c r="F4" s="10" t="s">
        <v>17</v>
      </c>
      <c r="G4" s="16">
        <v>1</v>
      </c>
      <c r="H4" s="14">
        <v>12892</v>
      </c>
      <c r="I4" s="14">
        <v>2576</v>
      </c>
      <c r="J4" s="14">
        <f>H4-I4</f>
        <v>10316</v>
      </c>
    </row>
    <row r="5" spans="1:10" s="12" customFormat="1" x14ac:dyDescent="0.25">
      <c r="A5" s="7">
        <v>2</v>
      </c>
      <c r="B5" s="11">
        <v>1014</v>
      </c>
      <c r="C5" s="14" t="s">
        <v>26</v>
      </c>
      <c r="D5" s="8"/>
      <c r="E5" s="9">
        <v>104272213</v>
      </c>
      <c r="F5" s="10"/>
      <c r="G5" s="11">
        <v>1</v>
      </c>
      <c r="H5" s="8">
        <v>12892</v>
      </c>
      <c r="I5" s="8">
        <v>2576</v>
      </c>
      <c r="J5" s="14">
        <f t="shared" ref="J5:J18" si="0">H5-I5</f>
        <v>10316</v>
      </c>
    </row>
    <row r="6" spans="1:10" s="12" customFormat="1" x14ac:dyDescent="0.25">
      <c r="A6" s="13" t="s">
        <v>38</v>
      </c>
      <c r="B6" s="11">
        <v>1014</v>
      </c>
      <c r="C6" s="14" t="s">
        <v>26</v>
      </c>
      <c r="D6" s="8"/>
      <c r="E6" s="9">
        <v>104272213</v>
      </c>
      <c r="F6" s="10"/>
      <c r="G6" s="11">
        <v>1</v>
      </c>
      <c r="H6" s="8">
        <v>12892</v>
      </c>
      <c r="I6" s="8">
        <v>2576</v>
      </c>
      <c r="J6" s="14">
        <f t="shared" ref="J6:J7" si="1">H6-I6</f>
        <v>10316</v>
      </c>
    </row>
    <row r="7" spans="1:10" s="12" customFormat="1" x14ac:dyDescent="0.25">
      <c r="A7" s="13" t="s">
        <v>39</v>
      </c>
      <c r="B7" s="11">
        <v>1014</v>
      </c>
      <c r="C7" s="14" t="s">
        <v>26</v>
      </c>
      <c r="D7" s="8"/>
      <c r="E7" s="9">
        <v>104272213</v>
      </c>
      <c r="F7" s="10"/>
      <c r="G7" s="11">
        <v>1</v>
      </c>
      <c r="H7" s="8">
        <v>12892</v>
      </c>
      <c r="I7" s="8">
        <v>2576</v>
      </c>
      <c r="J7" s="14">
        <f t="shared" si="1"/>
        <v>10316</v>
      </c>
    </row>
    <row r="8" spans="1:10" s="12" customFormat="1" x14ac:dyDescent="0.25">
      <c r="A8" s="13" t="s">
        <v>40</v>
      </c>
      <c r="B8" s="11">
        <v>1014</v>
      </c>
      <c r="C8" s="14" t="s">
        <v>27</v>
      </c>
      <c r="D8" s="8"/>
      <c r="E8" s="9">
        <v>104272214</v>
      </c>
      <c r="F8" s="10"/>
      <c r="G8" s="11">
        <v>1</v>
      </c>
      <c r="H8" s="8">
        <v>12892</v>
      </c>
      <c r="I8" s="8">
        <v>2576</v>
      </c>
      <c r="J8" s="14">
        <f t="shared" si="0"/>
        <v>10316</v>
      </c>
    </row>
    <row r="9" spans="1:10" s="12" customFormat="1" ht="38.25" x14ac:dyDescent="0.25">
      <c r="A9" s="7" t="s">
        <v>41</v>
      </c>
      <c r="B9" s="11">
        <v>1014</v>
      </c>
      <c r="C9" s="8" t="s">
        <v>28</v>
      </c>
      <c r="D9" s="8"/>
      <c r="E9" s="9">
        <v>104272217</v>
      </c>
      <c r="F9" s="10"/>
      <c r="G9" s="11">
        <v>1</v>
      </c>
      <c r="H9" s="8">
        <v>14788.36</v>
      </c>
      <c r="I9" s="8">
        <v>2960</v>
      </c>
      <c r="J9" s="14">
        <f t="shared" si="0"/>
        <v>11828.36</v>
      </c>
    </row>
    <row r="10" spans="1:10" s="12" customFormat="1" ht="38.25" x14ac:dyDescent="0.25">
      <c r="A10" s="13" t="s">
        <v>42</v>
      </c>
      <c r="B10" s="11">
        <v>1014</v>
      </c>
      <c r="C10" s="8" t="s">
        <v>28</v>
      </c>
      <c r="D10" s="8"/>
      <c r="E10" s="9">
        <v>104272218</v>
      </c>
      <c r="F10" s="10"/>
      <c r="G10" s="11">
        <v>1</v>
      </c>
      <c r="H10" s="8">
        <v>14788.36</v>
      </c>
      <c r="I10" s="8">
        <v>2960</v>
      </c>
      <c r="J10" s="14">
        <f t="shared" si="0"/>
        <v>11828.36</v>
      </c>
    </row>
    <row r="11" spans="1:10" s="12" customFormat="1" ht="38.25" x14ac:dyDescent="0.25">
      <c r="A11" s="7" t="s">
        <v>43</v>
      </c>
      <c r="B11" s="11">
        <v>1014</v>
      </c>
      <c r="C11" s="8" t="s">
        <v>28</v>
      </c>
      <c r="D11" s="8"/>
      <c r="E11" s="9">
        <v>104272219</v>
      </c>
      <c r="F11" s="10"/>
      <c r="G11" s="11">
        <v>1</v>
      </c>
      <c r="H11" s="8">
        <v>14788.28</v>
      </c>
      <c r="I11" s="8">
        <v>2960</v>
      </c>
      <c r="J11" s="14">
        <f t="shared" si="0"/>
        <v>11828.28</v>
      </c>
    </row>
    <row r="12" spans="1:10" s="12" customFormat="1" ht="38.25" x14ac:dyDescent="0.25">
      <c r="A12" s="13" t="s">
        <v>44</v>
      </c>
      <c r="B12" s="11">
        <v>1014</v>
      </c>
      <c r="C12" s="8" t="s">
        <v>28</v>
      </c>
      <c r="D12" s="6"/>
      <c r="E12" s="9">
        <v>104272222</v>
      </c>
      <c r="F12" s="10"/>
      <c r="G12" s="11">
        <v>1</v>
      </c>
      <c r="H12" s="8">
        <v>18313</v>
      </c>
      <c r="I12" s="8">
        <v>3664</v>
      </c>
      <c r="J12" s="14">
        <f t="shared" si="0"/>
        <v>14649</v>
      </c>
    </row>
    <row r="13" spans="1:10" s="12" customFormat="1" x14ac:dyDescent="0.25">
      <c r="A13" s="7" t="s">
        <v>45</v>
      </c>
      <c r="B13" s="11">
        <v>1113</v>
      </c>
      <c r="C13" s="8" t="s">
        <v>29</v>
      </c>
      <c r="D13" s="8"/>
      <c r="E13" s="9">
        <v>113349412</v>
      </c>
      <c r="F13" s="10"/>
      <c r="G13" s="9">
        <v>1</v>
      </c>
      <c r="H13" s="8">
        <v>270</v>
      </c>
      <c r="I13" s="8">
        <v>135</v>
      </c>
      <c r="J13" s="14">
        <f t="shared" si="0"/>
        <v>135</v>
      </c>
    </row>
    <row r="14" spans="1:10" s="12" customFormat="1" ht="38.25" x14ac:dyDescent="0.25">
      <c r="A14" s="13" t="s">
        <v>46</v>
      </c>
      <c r="B14" s="11">
        <v>1113</v>
      </c>
      <c r="C14" s="8" t="s">
        <v>30</v>
      </c>
      <c r="D14" s="8"/>
      <c r="E14" s="9">
        <v>113349410</v>
      </c>
      <c r="F14" s="10"/>
      <c r="G14" s="9">
        <v>1</v>
      </c>
      <c r="H14" s="8">
        <v>814</v>
      </c>
      <c r="I14" s="8">
        <v>406.5</v>
      </c>
      <c r="J14" s="14">
        <f t="shared" si="0"/>
        <v>407.5</v>
      </c>
    </row>
    <row r="15" spans="1:10" s="12" customFormat="1" x14ac:dyDescent="0.25">
      <c r="A15" s="7" t="s">
        <v>47</v>
      </c>
      <c r="B15" s="11">
        <v>1113</v>
      </c>
      <c r="C15" s="8" t="s">
        <v>31</v>
      </c>
      <c r="D15" s="8"/>
      <c r="E15" s="9">
        <v>113349410</v>
      </c>
      <c r="F15" s="8"/>
      <c r="G15" s="9">
        <v>1</v>
      </c>
      <c r="H15" s="8">
        <v>21</v>
      </c>
      <c r="I15" s="8">
        <v>10.5</v>
      </c>
      <c r="J15" s="14">
        <f t="shared" si="0"/>
        <v>10.5</v>
      </c>
    </row>
    <row r="16" spans="1:10" s="12" customFormat="1" ht="25.5" x14ac:dyDescent="0.25">
      <c r="A16" s="13" t="s">
        <v>48</v>
      </c>
      <c r="B16" s="11">
        <v>1113</v>
      </c>
      <c r="C16" s="8" t="s">
        <v>32</v>
      </c>
      <c r="D16" s="8"/>
      <c r="E16" s="9"/>
      <c r="F16" s="8"/>
      <c r="G16" s="9">
        <v>2</v>
      </c>
      <c r="H16" s="8">
        <v>44</v>
      </c>
      <c r="I16" s="8">
        <v>44</v>
      </c>
      <c r="J16" s="14">
        <f t="shared" si="0"/>
        <v>0</v>
      </c>
    </row>
    <row r="17" spans="1:10" s="12" customFormat="1" ht="25.5" x14ac:dyDescent="0.25">
      <c r="A17" s="7" t="s">
        <v>49</v>
      </c>
      <c r="B17" s="11">
        <v>1113</v>
      </c>
      <c r="C17" s="8" t="s">
        <v>18</v>
      </c>
      <c r="D17" s="8"/>
      <c r="E17" s="9">
        <v>113349413</v>
      </c>
      <c r="F17" s="8"/>
      <c r="G17" s="9">
        <v>1</v>
      </c>
      <c r="H17" s="8">
        <v>230</v>
      </c>
      <c r="I17" s="8">
        <v>115</v>
      </c>
      <c r="J17" s="14">
        <f t="shared" si="0"/>
        <v>115</v>
      </c>
    </row>
    <row r="18" spans="1:10" s="12" customFormat="1" x14ac:dyDescent="0.25">
      <c r="A18" s="13" t="s">
        <v>50</v>
      </c>
      <c r="B18" s="11">
        <v>1113</v>
      </c>
      <c r="C18" s="8" t="s">
        <v>33</v>
      </c>
      <c r="D18" s="8"/>
      <c r="E18" s="9">
        <v>113349376</v>
      </c>
      <c r="F18" s="8"/>
      <c r="G18" s="9">
        <v>1</v>
      </c>
      <c r="H18" s="8">
        <v>155</v>
      </c>
      <c r="I18" s="8">
        <v>78</v>
      </c>
      <c r="J18" s="14">
        <f t="shared" si="0"/>
        <v>77</v>
      </c>
    </row>
    <row r="19" spans="1:10" s="12" customFormat="1" ht="25.5" x14ac:dyDescent="0.25">
      <c r="A19" s="7" t="s">
        <v>51</v>
      </c>
      <c r="B19" s="11">
        <v>1812</v>
      </c>
      <c r="C19" s="8" t="s">
        <v>34</v>
      </c>
      <c r="D19" s="8"/>
      <c r="E19" s="9"/>
      <c r="F19" s="8"/>
      <c r="G19" s="9">
        <v>2</v>
      </c>
      <c r="H19" s="8">
        <v>700</v>
      </c>
      <c r="I19" s="8"/>
      <c r="J19" s="8">
        <v>700</v>
      </c>
    </row>
    <row r="20" spans="1:10" x14ac:dyDescent="0.25">
      <c r="A20" s="37"/>
      <c r="B20" s="37"/>
      <c r="C20" s="37"/>
      <c r="D20" s="37"/>
      <c r="E20" s="37"/>
      <c r="F20" s="37"/>
      <c r="G20" s="37"/>
      <c r="H20" s="25"/>
      <c r="I20" s="25"/>
      <c r="J20" s="25"/>
    </row>
    <row r="21" spans="1:10" x14ac:dyDescent="0.25">
      <c r="A21" s="26"/>
      <c r="B21" s="26"/>
      <c r="C21" s="26"/>
      <c r="D21" s="26"/>
      <c r="E21" s="26"/>
      <c r="F21" s="26"/>
      <c r="G21" s="26"/>
      <c r="H21" s="26"/>
      <c r="I21" s="26"/>
      <c r="J21" s="26"/>
    </row>
    <row r="22" spans="1:10" x14ac:dyDescent="0.25">
      <c r="A22" s="26"/>
      <c r="B22" s="26"/>
      <c r="C22" s="26"/>
      <c r="D22" s="26"/>
      <c r="E22" s="26"/>
      <c r="F22" s="26"/>
      <c r="G22" s="26"/>
      <c r="H22" s="26"/>
      <c r="I22" s="26"/>
      <c r="J22" s="26"/>
    </row>
  </sheetData>
  <mergeCells count="10">
    <mergeCell ref="A20:G20"/>
    <mergeCell ref="A1:J1"/>
    <mergeCell ref="A2:A3"/>
    <mergeCell ref="B2:B3"/>
    <mergeCell ref="C2:C3"/>
    <mergeCell ref="D2:D3"/>
    <mergeCell ref="E2:E3"/>
    <mergeCell ref="F2:F3"/>
    <mergeCell ref="G2:G3"/>
    <mergeCell ref="H2:J2"/>
  </mergeCells>
  <pageMargins left="0.7" right="0.7" top="0.75" bottom="0.75" header="0.3" footer="0.3"/>
  <pageSetup paperSize="9" scale="8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J5"/>
  <sheetViews>
    <sheetView workbookViewId="0">
      <pane ySplit="3" topLeftCell="A4" activePane="bottomLeft" state="frozen"/>
      <selection pane="bottomLeft" activeCell="E18" sqref="E18"/>
    </sheetView>
  </sheetViews>
  <sheetFormatPr defaultRowHeight="15" x14ac:dyDescent="0.25"/>
  <cols>
    <col min="1" max="1" width="7" customWidth="1"/>
    <col min="2" max="2" width="13.7109375" customWidth="1"/>
    <col min="3" max="3" width="16.85546875" customWidth="1"/>
    <col min="5" max="5" width="11.5703125" customWidth="1"/>
    <col min="6" max="6" width="5.85546875" customWidth="1"/>
    <col min="7" max="7" width="9.28515625" bestFit="1" customWidth="1"/>
    <col min="8" max="8" width="11.5703125" bestFit="1" customWidth="1"/>
    <col min="9" max="9" width="10.7109375" bestFit="1" customWidth="1"/>
    <col min="10" max="10" width="11.5703125" bestFit="1" customWidth="1"/>
  </cols>
  <sheetData>
    <row r="1" spans="1:10" s="1" customFormat="1" ht="23.25" customHeight="1" x14ac:dyDescent="0.25">
      <c r="A1" s="38" t="s">
        <v>62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s="2" customFormat="1" ht="31.5" customHeight="1" x14ac:dyDescent="0.25">
      <c r="A2" s="40" t="s">
        <v>0</v>
      </c>
      <c r="B2" s="42" t="s">
        <v>1</v>
      </c>
      <c r="C2" s="42" t="s">
        <v>2</v>
      </c>
      <c r="D2" s="42" t="s">
        <v>3</v>
      </c>
      <c r="E2" s="44" t="s">
        <v>4</v>
      </c>
      <c r="F2" s="42" t="s">
        <v>5</v>
      </c>
      <c r="G2" s="44" t="s">
        <v>9</v>
      </c>
      <c r="H2" s="46" t="s">
        <v>6</v>
      </c>
      <c r="I2" s="47"/>
      <c r="J2" s="47"/>
    </row>
    <row r="3" spans="1:10" s="5" customFormat="1" ht="78.75" customHeight="1" thickBot="1" x14ac:dyDescent="0.3">
      <c r="A3" s="41"/>
      <c r="B3" s="43"/>
      <c r="C3" s="43"/>
      <c r="D3" s="43"/>
      <c r="E3" s="45"/>
      <c r="F3" s="43"/>
      <c r="G3" s="45"/>
      <c r="H3" s="23" t="s">
        <v>10</v>
      </c>
      <c r="I3" s="19" t="s">
        <v>7</v>
      </c>
      <c r="J3" s="19" t="s">
        <v>8</v>
      </c>
    </row>
    <row r="4" spans="1:10" s="12" customFormat="1" ht="38.25" x14ac:dyDescent="0.25">
      <c r="A4" s="7">
        <v>1</v>
      </c>
      <c r="B4" s="11">
        <v>1014</v>
      </c>
      <c r="C4" s="8" t="s">
        <v>37</v>
      </c>
      <c r="D4" s="8"/>
      <c r="E4" s="9">
        <v>104272149</v>
      </c>
      <c r="F4" s="10" t="s">
        <v>17</v>
      </c>
      <c r="G4" s="11">
        <v>0.04</v>
      </c>
      <c r="H4" s="8">
        <v>37431</v>
      </c>
      <c r="I4" s="8">
        <v>5615.81</v>
      </c>
      <c r="J4" s="8">
        <f>H4-I4</f>
        <v>31815.19</v>
      </c>
    </row>
    <row r="5" spans="1:10" x14ac:dyDescent="0.25">
      <c r="A5" s="37"/>
      <c r="B5" s="37"/>
      <c r="C5" s="37"/>
      <c r="D5" s="37"/>
      <c r="E5" s="37"/>
      <c r="F5" s="37"/>
      <c r="G5" s="37"/>
      <c r="H5" s="25"/>
      <c r="I5" s="25"/>
      <c r="J5" s="25"/>
    </row>
  </sheetData>
  <mergeCells count="10">
    <mergeCell ref="A5:G5"/>
    <mergeCell ref="A1:J1"/>
    <mergeCell ref="A2:A3"/>
    <mergeCell ref="B2:B3"/>
    <mergeCell ref="C2:C3"/>
    <mergeCell ref="D2:D3"/>
    <mergeCell ref="E2:E3"/>
    <mergeCell ref="F2:F3"/>
    <mergeCell ref="G2:G3"/>
    <mergeCell ref="H2:J2"/>
  </mergeCells>
  <pageMargins left="0.7" right="0.7" top="0.75" bottom="0.75" header="0.3" footer="0.3"/>
  <pageSetup paperSize="9" scale="8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"/>
  <sheetViews>
    <sheetView workbookViewId="0">
      <selection activeCell="J33" sqref="J33"/>
    </sheetView>
  </sheetViews>
  <sheetFormatPr defaultRowHeight="15" x14ac:dyDescent="0.25"/>
  <cols>
    <col min="1" max="1" width="7" customWidth="1"/>
    <col min="2" max="2" width="13.7109375" customWidth="1"/>
    <col min="3" max="3" width="16.85546875" customWidth="1"/>
    <col min="7" max="7" width="9.28515625" bestFit="1" customWidth="1"/>
    <col min="8" max="8" width="11.5703125" bestFit="1" customWidth="1"/>
    <col min="9" max="9" width="10.7109375" bestFit="1" customWidth="1"/>
    <col min="10" max="10" width="11.5703125" bestFit="1" customWidth="1"/>
  </cols>
  <sheetData>
    <row r="1" spans="1:10" s="1" customFormat="1" ht="30" customHeight="1" x14ac:dyDescent="0.25">
      <c r="B1" s="22"/>
      <c r="C1" s="22"/>
      <c r="D1" s="22"/>
      <c r="E1" s="22"/>
      <c r="F1" s="22"/>
      <c r="G1" s="55" t="s">
        <v>63</v>
      </c>
      <c r="H1" s="55"/>
      <c r="I1" s="55"/>
      <c r="J1" s="55"/>
    </row>
    <row r="2" spans="1:10" s="2" customFormat="1" ht="12.75" x14ac:dyDescent="0.25">
      <c r="A2" s="40" t="s">
        <v>0</v>
      </c>
      <c r="B2" s="42" t="s">
        <v>1</v>
      </c>
      <c r="C2" s="42" t="s">
        <v>2</v>
      </c>
      <c r="D2" s="42" t="s">
        <v>3</v>
      </c>
      <c r="E2" s="44" t="s">
        <v>4</v>
      </c>
      <c r="F2" s="42" t="s">
        <v>5</v>
      </c>
      <c r="G2" s="44" t="s">
        <v>9</v>
      </c>
      <c r="H2" s="46" t="s">
        <v>6</v>
      </c>
      <c r="I2" s="47"/>
      <c r="J2" s="47"/>
    </row>
    <row r="3" spans="1:10" s="5" customFormat="1" ht="64.5" thickBot="1" x14ac:dyDescent="0.3">
      <c r="A3" s="41"/>
      <c r="B3" s="43"/>
      <c r="C3" s="43"/>
      <c r="D3" s="43"/>
      <c r="E3" s="45"/>
      <c r="F3" s="43"/>
      <c r="G3" s="45"/>
      <c r="H3" s="23" t="s">
        <v>10</v>
      </c>
      <c r="I3" s="18" t="s">
        <v>7</v>
      </c>
      <c r="J3" s="18" t="s">
        <v>8</v>
      </c>
    </row>
    <row r="4" spans="1:10" s="12" customFormat="1" ht="25.5" x14ac:dyDescent="0.25">
      <c r="A4" s="7">
        <v>1</v>
      </c>
      <c r="B4" s="11">
        <v>1013</v>
      </c>
      <c r="C4" s="8" t="s">
        <v>53</v>
      </c>
      <c r="D4" s="8"/>
      <c r="E4" s="9">
        <v>11360197</v>
      </c>
      <c r="F4" s="24" t="s">
        <v>54</v>
      </c>
      <c r="G4" s="11">
        <v>28</v>
      </c>
      <c r="H4" s="8">
        <v>4000</v>
      </c>
      <c r="I4" s="8">
        <v>1058</v>
      </c>
      <c r="J4" s="8">
        <f>H4-I4</f>
        <v>2942</v>
      </c>
    </row>
    <row r="5" spans="1:10" s="12" customFormat="1" x14ac:dyDescent="0.25">
      <c r="A5" s="7" t="s">
        <v>55</v>
      </c>
      <c r="B5" s="11">
        <v>1014</v>
      </c>
      <c r="C5" s="8" t="s">
        <v>56</v>
      </c>
      <c r="D5" s="8"/>
      <c r="E5" s="9">
        <v>10300014</v>
      </c>
      <c r="F5" s="10" t="s">
        <v>17</v>
      </c>
      <c r="G5" s="11">
        <v>1</v>
      </c>
      <c r="H5" s="8">
        <v>5600</v>
      </c>
      <c r="I5" s="8">
        <v>4480</v>
      </c>
      <c r="J5" s="8">
        <f t="shared" ref="J5:J6" si="0">H5-I5</f>
        <v>1120</v>
      </c>
    </row>
    <row r="6" spans="1:10" s="12" customFormat="1" x14ac:dyDescent="0.25">
      <c r="A6" s="7" t="s">
        <v>38</v>
      </c>
      <c r="B6" s="11">
        <v>1014</v>
      </c>
      <c r="C6" s="8" t="s">
        <v>57</v>
      </c>
      <c r="D6" s="8"/>
      <c r="E6" s="9">
        <v>10300014</v>
      </c>
      <c r="F6" s="10" t="s">
        <v>17</v>
      </c>
      <c r="G6" s="11">
        <v>1</v>
      </c>
      <c r="H6" s="8">
        <v>1700</v>
      </c>
      <c r="I6" s="8">
        <v>1360</v>
      </c>
      <c r="J6" s="8">
        <f t="shared" si="0"/>
        <v>340</v>
      </c>
    </row>
    <row r="7" spans="1:10" s="26" customFormat="1" x14ac:dyDescent="0.25">
      <c r="A7" s="54"/>
      <c r="B7" s="54"/>
      <c r="C7" s="54"/>
      <c r="D7" s="54"/>
      <c r="E7" s="54"/>
      <c r="F7" s="54"/>
      <c r="G7" s="54"/>
      <c r="H7" s="25"/>
      <c r="I7" s="25"/>
      <c r="J7" s="25"/>
    </row>
  </sheetData>
  <mergeCells count="10">
    <mergeCell ref="A7:G7"/>
    <mergeCell ref="G1:J1"/>
    <mergeCell ref="A2:A3"/>
    <mergeCell ref="B2:B3"/>
    <mergeCell ref="C2:C3"/>
    <mergeCell ref="D2:D3"/>
    <mergeCell ref="E2:E3"/>
    <mergeCell ref="F2:F3"/>
    <mergeCell ref="G2:G3"/>
    <mergeCell ref="H2:J2"/>
  </mergeCells>
  <pageMargins left="0.7" right="0.7" top="0.75" bottom="0.75" header="0.3" footer="0.3"/>
  <pageSetup paperSize="9"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"/>
  <sheetViews>
    <sheetView workbookViewId="0">
      <selection activeCell="J29" sqref="J29"/>
    </sheetView>
  </sheetViews>
  <sheetFormatPr defaultRowHeight="15" x14ac:dyDescent="0.25"/>
  <cols>
    <col min="1" max="1" width="7" customWidth="1"/>
    <col min="2" max="2" width="13.7109375" customWidth="1"/>
    <col min="3" max="3" width="16.85546875" customWidth="1"/>
    <col min="7" max="7" width="9.28515625" bestFit="1" customWidth="1"/>
    <col min="8" max="8" width="11.5703125" bestFit="1" customWidth="1"/>
    <col min="9" max="9" width="10.7109375" bestFit="1" customWidth="1"/>
    <col min="10" max="10" width="11.5703125" bestFit="1" customWidth="1"/>
  </cols>
  <sheetData>
    <row r="1" spans="1:10" s="1" customFormat="1" ht="30" customHeight="1" x14ac:dyDescent="0.25">
      <c r="B1" s="22"/>
      <c r="C1" s="22"/>
      <c r="D1" s="22"/>
      <c r="E1" s="22"/>
      <c r="F1" s="22"/>
      <c r="G1" s="55" t="s">
        <v>64</v>
      </c>
      <c r="H1" s="55"/>
      <c r="I1" s="55"/>
      <c r="J1" s="55"/>
    </row>
    <row r="2" spans="1:10" s="2" customFormat="1" ht="12.75" x14ac:dyDescent="0.25">
      <c r="A2" s="40" t="s">
        <v>0</v>
      </c>
      <c r="B2" s="42" t="s">
        <v>1</v>
      </c>
      <c r="C2" s="42" t="s">
        <v>2</v>
      </c>
      <c r="D2" s="42" t="s">
        <v>3</v>
      </c>
      <c r="E2" s="44" t="s">
        <v>4</v>
      </c>
      <c r="F2" s="42" t="s">
        <v>5</v>
      </c>
      <c r="G2" s="44" t="s">
        <v>9</v>
      </c>
      <c r="H2" s="46" t="s">
        <v>6</v>
      </c>
      <c r="I2" s="47"/>
      <c r="J2" s="47"/>
    </row>
    <row r="3" spans="1:10" s="5" customFormat="1" ht="64.5" thickBot="1" x14ac:dyDescent="0.3">
      <c r="A3" s="41"/>
      <c r="B3" s="43"/>
      <c r="C3" s="43"/>
      <c r="D3" s="43"/>
      <c r="E3" s="45"/>
      <c r="F3" s="43"/>
      <c r="G3" s="45"/>
      <c r="H3" s="23" t="s">
        <v>10</v>
      </c>
      <c r="I3" s="19" t="s">
        <v>7</v>
      </c>
      <c r="J3" s="19" t="s">
        <v>8</v>
      </c>
    </row>
    <row r="4" spans="1:10" s="12" customFormat="1" ht="51" x14ac:dyDescent="0.25">
      <c r="A4" s="29">
        <v>1</v>
      </c>
      <c r="B4" s="29" t="s">
        <v>65</v>
      </c>
      <c r="C4" s="29" t="s">
        <v>66</v>
      </c>
      <c r="D4" s="29"/>
      <c r="E4" s="29">
        <v>10510002</v>
      </c>
      <c r="F4" s="29" t="s">
        <v>17</v>
      </c>
      <c r="G4" s="29">
        <v>1</v>
      </c>
      <c r="H4" s="31">
        <v>44417</v>
      </c>
      <c r="I4" s="31">
        <v>44417</v>
      </c>
      <c r="J4" s="31">
        <v>0</v>
      </c>
    </row>
    <row r="5" spans="1:10" s="12" customFormat="1" x14ac:dyDescent="0.25">
      <c r="A5" s="32"/>
      <c r="B5" s="33"/>
      <c r="C5" s="34"/>
      <c r="D5" s="34"/>
      <c r="E5" s="35"/>
      <c r="F5" s="36"/>
      <c r="G5" s="33"/>
      <c r="H5" s="34"/>
      <c r="I5" s="34"/>
      <c r="J5" s="34"/>
    </row>
    <row r="6" spans="1:10" s="12" customFormat="1" x14ac:dyDescent="0.25">
      <c r="A6" s="32"/>
      <c r="B6" s="33"/>
      <c r="C6" s="34"/>
      <c r="D6" s="34"/>
      <c r="E6" s="35"/>
      <c r="F6" s="36"/>
      <c r="G6" s="33"/>
      <c r="H6" s="34"/>
      <c r="I6" s="34"/>
      <c r="J6" s="34"/>
    </row>
    <row r="7" spans="1:10" s="26" customFormat="1" x14ac:dyDescent="0.25">
      <c r="A7" s="54"/>
      <c r="B7" s="54"/>
      <c r="C7" s="54"/>
      <c r="D7" s="54"/>
      <c r="E7" s="54"/>
      <c r="F7" s="54"/>
      <c r="G7" s="54"/>
      <c r="H7" s="25"/>
      <c r="I7" s="25"/>
      <c r="J7" s="25"/>
    </row>
  </sheetData>
  <mergeCells count="10">
    <mergeCell ref="A7:G7"/>
    <mergeCell ref="G1:J1"/>
    <mergeCell ref="A2:A3"/>
    <mergeCell ref="B2:B3"/>
    <mergeCell ref="C2:C3"/>
    <mergeCell ref="D2:D3"/>
    <mergeCell ref="E2:E3"/>
    <mergeCell ref="F2:F3"/>
    <mergeCell ref="G2:G3"/>
    <mergeCell ref="H2:J2"/>
  </mergeCells>
  <pageMargins left="0.7" right="0.7" top="0.75" bottom="0.75" header="0.3" footer="0.3"/>
  <pageSetup paperSize="9"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"/>
  <sheetViews>
    <sheetView tabSelected="1" workbookViewId="0">
      <selection activeCell="G1" sqref="G1:J1"/>
    </sheetView>
  </sheetViews>
  <sheetFormatPr defaultRowHeight="15" x14ac:dyDescent="0.25"/>
  <cols>
    <col min="1" max="1" width="7" style="27" customWidth="1"/>
    <col min="2" max="2" width="13.7109375" style="27" customWidth="1"/>
    <col min="3" max="3" width="16.85546875" style="27" customWidth="1"/>
    <col min="4" max="6" width="9.140625" style="27"/>
    <col min="7" max="7" width="9.28515625" style="27" bestFit="1" customWidth="1"/>
    <col min="8" max="8" width="11.5703125" style="27" bestFit="1" customWidth="1"/>
    <col min="9" max="9" width="10.7109375" style="27" bestFit="1" customWidth="1"/>
    <col min="10" max="10" width="11.5703125" style="27" bestFit="1" customWidth="1"/>
    <col min="11" max="16384" width="9.140625" style="27"/>
  </cols>
  <sheetData>
    <row r="1" spans="1:10" s="1" customFormat="1" ht="30" customHeight="1" x14ac:dyDescent="0.25">
      <c r="B1" s="22"/>
      <c r="C1" s="22"/>
      <c r="D1" s="22"/>
      <c r="E1" s="22"/>
      <c r="F1" s="22"/>
      <c r="G1" s="55" t="s">
        <v>67</v>
      </c>
      <c r="H1" s="55"/>
      <c r="I1" s="55"/>
      <c r="J1" s="55"/>
    </row>
    <row r="2" spans="1:10" s="2" customFormat="1" ht="12.75" x14ac:dyDescent="0.25">
      <c r="A2" s="48" t="s">
        <v>0</v>
      </c>
      <c r="B2" s="49" t="s">
        <v>1</v>
      </c>
      <c r="C2" s="49" t="s">
        <v>2</v>
      </c>
      <c r="D2" s="49" t="s">
        <v>3</v>
      </c>
      <c r="E2" s="50" t="s">
        <v>4</v>
      </c>
      <c r="F2" s="49" t="s">
        <v>5</v>
      </c>
      <c r="G2" s="50" t="s">
        <v>9</v>
      </c>
      <c r="H2" s="50" t="s">
        <v>6</v>
      </c>
      <c r="I2" s="50"/>
      <c r="J2" s="50"/>
    </row>
    <row r="3" spans="1:10" s="5" customFormat="1" ht="64.5" thickBot="1" x14ac:dyDescent="0.3">
      <c r="A3" s="48"/>
      <c r="B3" s="49"/>
      <c r="C3" s="49"/>
      <c r="D3" s="49"/>
      <c r="E3" s="50"/>
      <c r="F3" s="49"/>
      <c r="G3" s="50"/>
      <c r="H3" s="20" t="s">
        <v>10</v>
      </c>
      <c r="I3" s="28" t="s">
        <v>7</v>
      </c>
      <c r="J3" s="28" t="s">
        <v>8</v>
      </c>
    </row>
    <row r="4" spans="1:10" s="12" customFormat="1" ht="25.5" x14ac:dyDescent="0.25">
      <c r="A4" s="29">
        <v>1</v>
      </c>
      <c r="B4" s="29"/>
      <c r="C4" s="29" t="s">
        <v>68</v>
      </c>
      <c r="D4" s="29"/>
      <c r="E4" s="29">
        <v>10051001</v>
      </c>
      <c r="F4" s="29" t="s">
        <v>17</v>
      </c>
      <c r="G4" s="29">
        <v>1</v>
      </c>
      <c r="H4" s="31">
        <v>41666.67</v>
      </c>
      <c r="I4" s="31">
        <f>H4</f>
        <v>41666.67</v>
      </c>
      <c r="J4" s="31">
        <v>0</v>
      </c>
    </row>
    <row r="5" spans="1:10" s="12" customFormat="1" ht="38.25" x14ac:dyDescent="0.25">
      <c r="A5" s="29">
        <v>2</v>
      </c>
      <c r="B5" s="10"/>
      <c r="C5" s="11" t="s">
        <v>69</v>
      </c>
      <c r="D5" s="30"/>
      <c r="E5" s="9">
        <v>10041024</v>
      </c>
      <c r="F5" s="29" t="s">
        <v>17</v>
      </c>
      <c r="G5" s="11">
        <v>1</v>
      </c>
      <c r="H5" s="30">
        <v>8298</v>
      </c>
      <c r="I5" s="30">
        <v>691.5</v>
      </c>
      <c r="J5" s="30">
        <f>H5-I5</f>
        <v>7606.5</v>
      </c>
    </row>
    <row r="6" spans="1:10" s="12" customFormat="1" ht="25.5" x14ac:dyDescent="0.25">
      <c r="A6" s="29">
        <v>3</v>
      </c>
      <c r="B6" s="11"/>
      <c r="C6" s="30" t="s">
        <v>70</v>
      </c>
      <c r="D6" s="30"/>
      <c r="E6" s="9"/>
      <c r="F6" s="10" t="s">
        <v>17</v>
      </c>
      <c r="G6" s="11">
        <v>3</v>
      </c>
      <c r="H6" s="30">
        <v>4572</v>
      </c>
      <c r="I6" s="30">
        <v>0</v>
      </c>
      <c r="J6" s="30">
        <v>3186</v>
      </c>
    </row>
  </sheetData>
  <mergeCells count="9">
    <mergeCell ref="G1:J1"/>
    <mergeCell ref="A2:A3"/>
    <mergeCell ref="B2:B3"/>
    <mergeCell ref="C2:C3"/>
    <mergeCell ref="D2:D3"/>
    <mergeCell ref="E2:E3"/>
    <mergeCell ref="F2:F3"/>
    <mergeCell ref="G2:G3"/>
    <mergeCell ref="H2:J2"/>
  </mergeCells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сердюченко 2</vt:lpstr>
      <vt:lpstr>УФ 3</vt:lpstr>
      <vt:lpstr>КЗосвіта 4</vt:lpstr>
      <vt:lpstr>соц захист 5</vt:lpstr>
      <vt:lpstr>кп великодимерське 6</vt:lpstr>
      <vt:lpstr>кп велик 7</vt:lpstr>
      <vt:lpstr>русанів 8</vt:lpstr>
      <vt:lpstr>оглав9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Валентина Миколаївна Косенко</dc:creator>
  <cp:lastModifiedBy>Антоніна Миколаївна Сидоренко</cp:lastModifiedBy>
  <cp:lastPrinted>2021-03-10T09:26:30Z</cp:lastPrinted>
  <dcterms:created xsi:type="dcterms:W3CDTF">2021-02-03T13:13:10Z</dcterms:created>
  <dcterms:modified xsi:type="dcterms:W3CDTF">2021-03-11T09:21:57Z</dcterms:modified>
</cp:coreProperties>
</file>