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55" windowHeight="11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45" i="1" l="1"/>
  <c r="F46" i="1"/>
  <c r="F42" i="1"/>
  <c r="F47" i="1"/>
  <c r="F48" i="1"/>
  <c r="F49" i="1"/>
  <c r="F50" i="1"/>
  <c r="F51" i="1"/>
  <c r="F41" i="1"/>
  <c r="F6" i="1" l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6" i="1"/>
  <c r="F27" i="1"/>
  <c r="F28" i="1"/>
  <c r="F30" i="1"/>
  <c r="F31" i="1"/>
  <c r="F32" i="1"/>
  <c r="F33" i="1"/>
  <c r="F34" i="1"/>
  <c r="F5" i="1"/>
</calcChain>
</file>

<file path=xl/sharedStrings.xml><?xml version="1.0" encoding="utf-8"?>
<sst xmlns="http://schemas.openxmlformats.org/spreadsheetml/2006/main" count="104" uniqueCount="86">
  <si>
    <t>Найменування</t>
  </si>
  <si>
    <t>Код</t>
  </si>
  <si>
    <t>План на звітний рік (2020)</t>
  </si>
  <si>
    <t>Виконано за звітний рік (2020)</t>
  </si>
  <si>
    <t>Відсоток виконання</t>
  </si>
  <si>
    <t>Податкові надходження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</si>
  <si>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</si>
  <si>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</si>
  <si>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Внутрішні податки на товари та послуги  </t>
  </si>
  <si>
    <t>14000000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</si>
  <si>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</si>
  <si>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</si>
  <si>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</si>
  <si>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</si>
  <si>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</si>
  <si>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</si>
  <si>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</si>
  <si>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</si>
  <si>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</si>
  <si>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</si>
  <si>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</si>
  <si>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</si>
  <si>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</si>
  <si>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</si>
  <si>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</si>
  <si>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</si>
  <si>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</si>
  <si>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</si>
  <si>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Єдиний податок  </t>
  </si>
  <si>
    <t>18050000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</si>
  <si>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</si>
  <si>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</si>
  <si>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</si>
  <si>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</si>
  <si>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Неподаткові надходження</t>
  </si>
  <si>
    <t>20000000</t>
  </si>
  <si>
    <t>Адміністративні збори та платежі, доходи від некомерційної господарської діяльності </t>
  </si>
  <si>
    <t>22000000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</si>
  <si>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</si>
  <si>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</si>
  <si>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</si>
  <si>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</si>
  <si>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Разом доходів (без урахування міжбюджетних трансфертів)</t>
  </si>
  <si>
    <t>90010100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</si>
  <si>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</si>
  <si>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</si>
  <si>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</si>
  <si>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</si>
  <si>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Інші субвенції з місцевого бюджету</t>
  </si>
  <si>
    <t>41053900</t>
  </si>
  <si>
    <t>Усього</t>
  </si>
  <si>
    <t>10000000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</si>
  <si>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</si>
  <si>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</si>
  <si>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</si>
  <si>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</si>
  <si>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</si>
  <si>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</si>
  <si>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Доходи від власності та підприємницької діяльності</t>
  </si>
  <si>
    <t>21000000</t>
  </si>
  <si>
    <t>Адміністративні штрафи та інші санкції </t>
  </si>
  <si>
    <t>21081100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</si>
  <si>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</si>
  <si>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</si>
  <si>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</si>
  <si>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</si>
  <si>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</si>
  <si>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</si>
  <si>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</si>
  <si>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</si>
  <si>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</si>
  <si>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</si>
  <si>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</si>
  <si>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</si>
  <si>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</si>
  <si>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</si>
  <si>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</si>
  <si>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</si>
  <si>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</si>
  <si>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</si>
  <si>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 xml:space="preserve">      Світильнівська сільська рада (загальний фонд)</t>
  </si>
  <si>
    <t xml:space="preserve">     Світильнівська сільська рада (спеціальний фонд)</t>
  </si>
  <si>
    <t>Аналіз виконання доходної частини бюджету Світильнянської сільської ради за 2020 рік.</t>
  </si>
  <si>
    <t>додаток.1</t>
  </si>
  <si>
    <t>Секретар ради</t>
  </si>
  <si>
    <t>Антоніна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</si>
</sst>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i/>
      <sz val="6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4" fontId="4" fillId="2" borderId="3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165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B2" sqref="B2:F2"/>
    </sheetView>
  </sheetViews>
  <sheetFormatPr defaultRowHeight="15.75" x14ac:dyDescent="0.25"/>
  <cols>
    <col min="1" max="1" width="9.140625" style="2"/>
    <col min="2" max="2" width="17.85546875" style="2" customWidth="1"/>
    <col min="3" max="3" width="14" style="2" customWidth="1"/>
    <col min="4" max="4" width="16.42578125" style="2" customWidth="1"/>
    <col min="5" max="5" width="20.85546875" style="2" customWidth="1"/>
    <col min="6" max="6" width="10.140625" style="12" customWidth="1"/>
    <col min="7" max="16384" width="9.140625" style="2"/>
  </cols>
  <sheetData>
    <row r="1" spans="1:6" x14ac:dyDescent="0.25">
      <c r="E1" s="17" t="s">
        <v>83</v>
      </c>
      <c r="F1" s="17"/>
    </row>
    <row r="2" spans="1:6" ht="50.25" customHeight="1" x14ac:dyDescent="0.3">
      <c r="A2" s="1"/>
      <c r="B2" s="19" t="s">
        <v>82</v>
      </c>
      <c r="C2" s="19"/>
      <c r="D2" s="19"/>
      <c r="E2" s="19"/>
      <c r="F2" s="19"/>
    </row>
    <row r="3" spans="1:6" ht="18.75" x14ac:dyDescent="0.3">
      <c r="A3" s="20" t="s">
        <v>80</v>
      </c>
      <c r="B3" s="20"/>
      <c r="C3" s="20"/>
      <c r="D3" s="20"/>
      <c r="E3" s="20"/>
      <c r="F3" s="20"/>
    </row>
    <row r="4" spans="1:6" ht="47.25" x14ac:dyDescent="0.25">
      <c r="A4" s="21" t="s">
        <v>0</v>
      </c>
      <c r="B4" s="21"/>
      <c r="C4" s="3" t="s">
        <v>1</v>
      </c>
      <c r="D4" s="4" t="s">
        <v>2</v>
      </c>
      <c r="E4" s="4" t="s">
        <v>3</v>
      </c>
      <c r="F4" s="16" t="s">
        <v>4</v>
      </c>
    </row>
    <row r="5" spans="1:6" ht="15.75" customHeight="1" x14ac:dyDescent="0.25">
      <c r="A5" s="22" t="s">
        <v>5</v>
      </c>
      <c r="B5" s="22"/>
      <c r="C5" s="5" t="s">
        <v>51</v>
      </c>
      <c r="D5" s="6">
        <v>1403000</v>
      </c>
      <c r="E5" s="6">
        <v>1252401.1399999999</v>
      </c>
      <c r="F5" s="10">
        <f>E5/D5*100</f>
        <v>89.265940128296492</v>
      </c>
    </row>
    <row r="6" spans="1:6" ht="48.75" customHeight="1" x14ac:dyDescent="0.25">
      <c r="A6" s="18" t="s">
        <v>6</v>
      </c>
      <c r="B6" s="18"/>
      <c r="C6" s="7" t="s">
        <v>7</v>
      </c>
      <c r="D6" s="6">
        <v>27900</v>
      </c>
      <c r="E6" s="6">
        <v>15295.75</v>
      </c>
      <c r="F6" s="10">
        <f t="shared" ref="F6:F34" si="0">E6/D6*100</f>
        <v>54.823476702508955</v>
      </c>
    </row>
    <row r="7" spans="1:6" ht="15.75" customHeight="1" x14ac:dyDescent="0.25">
      <c r="A7" s="18" t="s">
        <v>52</v>
      </c>
      <c r="B7" s="18"/>
      <c r="C7" s="7" t="s">
        <v>53</v>
      </c>
      <c r="D7" s="6">
        <v>0</v>
      </c>
      <c r="E7" s="6">
        <v>74.5</v>
      </c>
      <c r="F7" s="10"/>
    </row>
    <row r="8" spans="1:6" ht="32.25" customHeight="1" x14ac:dyDescent="0.25">
      <c r="A8" s="18" t="s">
        <v>54</v>
      </c>
      <c r="B8" s="18"/>
      <c r="C8" s="7" t="s">
        <v>55</v>
      </c>
      <c r="D8" s="6">
        <v>0</v>
      </c>
      <c r="E8" s="6">
        <v>74.5</v>
      </c>
      <c r="F8" s="10"/>
    </row>
    <row r="9" spans="1:6" ht="15.75" customHeight="1" x14ac:dyDescent="0.25">
      <c r="A9" s="18" t="s">
        <v>8</v>
      </c>
      <c r="B9" s="18"/>
      <c r="C9" s="7" t="s">
        <v>9</v>
      </c>
      <c r="D9" s="6">
        <v>18000</v>
      </c>
      <c r="E9" s="6">
        <v>23625</v>
      </c>
      <c r="F9" s="10">
        <f t="shared" si="0"/>
        <v>131.25</v>
      </c>
    </row>
    <row r="10" spans="1:6" ht="15.75" customHeight="1" x14ac:dyDescent="0.25">
      <c r="A10" s="18" t="s">
        <v>10</v>
      </c>
      <c r="B10" s="18"/>
      <c r="C10" s="7" t="s">
        <v>11</v>
      </c>
      <c r="D10" s="6">
        <v>18000</v>
      </c>
      <c r="E10" s="6">
        <v>23625</v>
      </c>
      <c r="F10" s="10">
        <f t="shared" si="0"/>
        <v>131.25</v>
      </c>
    </row>
    <row r="11" spans="1:6" ht="18" customHeight="1" x14ac:dyDescent="0.25">
      <c r="A11" s="18" t="s">
        <v>12</v>
      </c>
      <c r="B11" s="18"/>
      <c r="C11" s="7" t="s">
        <v>13</v>
      </c>
      <c r="D11" s="6">
        <v>1357100</v>
      </c>
      <c r="E11" s="6">
        <v>1213405.8899999999</v>
      </c>
      <c r="F11" s="10">
        <f t="shared" si="0"/>
        <v>89.411678579323549</v>
      </c>
    </row>
    <row r="12" spans="1:6" ht="18" customHeight="1" x14ac:dyDescent="0.25">
      <c r="A12" s="18" t="s">
        <v>14</v>
      </c>
      <c r="B12" s="18"/>
      <c r="C12" s="7" t="s">
        <v>15</v>
      </c>
      <c r="D12" s="6">
        <v>708540</v>
      </c>
      <c r="E12" s="6">
        <v>520215.62</v>
      </c>
      <c r="F12" s="10">
        <f t="shared" si="0"/>
        <v>73.420783583142807</v>
      </c>
    </row>
    <row r="13" spans="1:6" ht="18" customHeight="1" x14ac:dyDescent="0.25">
      <c r="A13" s="18" t="s">
        <v>16</v>
      </c>
      <c r="B13" s="18"/>
      <c r="C13" s="7" t="s">
        <v>17</v>
      </c>
      <c r="D13" s="6">
        <v>24800</v>
      </c>
      <c r="E13" s="6">
        <v>9963.41</v>
      </c>
      <c r="F13" s="10">
        <f t="shared" si="0"/>
        <v>40.175040322580649</v>
      </c>
    </row>
    <row r="14" spans="1:6" ht="17.25" customHeight="1" x14ac:dyDescent="0.25">
      <c r="A14" s="18" t="s">
        <v>18</v>
      </c>
      <c r="B14" s="18"/>
      <c r="C14" s="7" t="s">
        <v>19</v>
      </c>
      <c r="D14" s="6">
        <v>950</v>
      </c>
      <c r="E14" s="6">
        <v>-1616.43</v>
      </c>
      <c r="F14" s="10">
        <f t="shared" si="0"/>
        <v>-170.15052631578948</v>
      </c>
    </row>
    <row r="15" spans="1:6" ht="29.25" customHeight="1" x14ac:dyDescent="0.25">
      <c r="A15" s="18" t="s">
        <v>56</v>
      </c>
      <c r="B15" s="18"/>
      <c r="C15" s="7" t="s">
        <v>57</v>
      </c>
      <c r="D15" s="6">
        <v>1000</v>
      </c>
      <c r="E15" s="6">
        <v>1369.91</v>
      </c>
      <c r="F15" s="10">
        <f t="shared" si="0"/>
        <v>136.99100000000001</v>
      </c>
    </row>
    <row r="16" spans="1:6" ht="15.75" customHeight="1" x14ac:dyDescent="0.25">
      <c r="A16" s="18" t="s">
        <v>20</v>
      </c>
      <c r="B16" s="18"/>
      <c r="C16" s="7" t="s">
        <v>21</v>
      </c>
      <c r="D16" s="6">
        <v>18840</v>
      </c>
      <c r="E16" s="6">
        <v>88410.02</v>
      </c>
      <c r="F16" s="10">
        <f t="shared" si="0"/>
        <v>469.26762208067947</v>
      </c>
    </row>
    <row r="17" spans="1:6" ht="15.75" customHeight="1" x14ac:dyDescent="0.25">
      <c r="A17" s="18" t="s">
        <v>22</v>
      </c>
      <c r="B17" s="18"/>
      <c r="C17" s="7" t="s">
        <v>23</v>
      </c>
      <c r="D17" s="6">
        <v>90960</v>
      </c>
      <c r="E17" s="6">
        <v>82042.990000000005</v>
      </c>
      <c r="F17" s="10">
        <f t="shared" si="0"/>
        <v>90.196778803869833</v>
      </c>
    </row>
    <row r="18" spans="1:6" ht="15.75" customHeight="1" x14ac:dyDescent="0.25">
      <c r="A18" s="18" t="s">
        <v>24</v>
      </c>
      <c r="B18" s="18"/>
      <c r="C18" s="7" t="s">
        <v>25</v>
      </c>
      <c r="D18" s="6">
        <v>571990</v>
      </c>
      <c r="E18" s="6">
        <v>280184.46000000002</v>
      </c>
      <c r="F18" s="10">
        <f t="shared" si="0"/>
        <v>48.984153569118341</v>
      </c>
    </row>
    <row r="19" spans="1:6" ht="20.25" customHeight="1" x14ac:dyDescent="0.25">
      <c r="A19" s="18" t="s">
        <v>26</v>
      </c>
      <c r="B19" s="18"/>
      <c r="C19" s="7" t="s">
        <v>27</v>
      </c>
      <c r="D19" s="6">
        <v>0</v>
      </c>
      <c r="E19" s="6">
        <v>59861.26</v>
      </c>
      <c r="F19" s="10"/>
    </row>
    <row r="20" spans="1:6" ht="15.75" customHeight="1" x14ac:dyDescent="0.25">
      <c r="A20" s="18" t="s">
        <v>28</v>
      </c>
      <c r="B20" s="18"/>
      <c r="C20" s="7" t="s">
        <v>29</v>
      </c>
      <c r="D20" s="6">
        <v>648560</v>
      </c>
      <c r="E20" s="6">
        <v>693190.27</v>
      </c>
      <c r="F20" s="10">
        <f t="shared" si="0"/>
        <v>106.88144042185766</v>
      </c>
    </row>
    <row r="21" spans="1:6" ht="21" customHeight="1" x14ac:dyDescent="0.25">
      <c r="A21" s="18" t="s">
        <v>30</v>
      </c>
      <c r="B21" s="18"/>
      <c r="C21" s="7" t="s">
        <v>31</v>
      </c>
      <c r="D21" s="6">
        <v>479300</v>
      </c>
      <c r="E21" s="6">
        <v>470937.46</v>
      </c>
      <c r="F21" s="10">
        <f t="shared" si="0"/>
        <v>98.25525975380765</v>
      </c>
    </row>
    <row r="22" spans="1:6" ht="15.75" customHeight="1" x14ac:dyDescent="0.25">
      <c r="A22" s="18" t="s">
        <v>32</v>
      </c>
      <c r="B22" s="18"/>
      <c r="C22" s="7" t="s">
        <v>33</v>
      </c>
      <c r="D22" s="6">
        <v>169260</v>
      </c>
      <c r="E22" s="6">
        <v>222252.81</v>
      </c>
      <c r="F22" s="10">
        <f t="shared" si="0"/>
        <v>131.30852534562212</v>
      </c>
    </row>
    <row r="23" spans="1:6" ht="15.75" customHeight="1" x14ac:dyDescent="0.25">
      <c r="A23" s="22" t="s">
        <v>34</v>
      </c>
      <c r="B23" s="22"/>
      <c r="C23" s="5" t="s">
        <v>35</v>
      </c>
      <c r="D23" s="6">
        <v>12000</v>
      </c>
      <c r="E23" s="6">
        <v>10678.27</v>
      </c>
      <c r="F23" s="10">
        <f t="shared" si="0"/>
        <v>88.985583333333338</v>
      </c>
    </row>
    <row r="24" spans="1:6" ht="15.75" customHeight="1" x14ac:dyDescent="0.25">
      <c r="A24" s="18" t="s">
        <v>58</v>
      </c>
      <c r="B24" s="18"/>
      <c r="C24" s="7" t="s">
        <v>59</v>
      </c>
      <c r="D24" s="6">
        <v>0</v>
      </c>
      <c r="E24" s="6">
        <v>305.17</v>
      </c>
      <c r="F24" s="10"/>
    </row>
    <row r="25" spans="1:6" ht="15.75" customHeight="1" x14ac:dyDescent="0.25">
      <c r="A25" s="18" t="s">
        <v>60</v>
      </c>
      <c r="B25" s="18"/>
      <c r="C25" s="7" t="s">
        <v>61</v>
      </c>
      <c r="D25" s="6">
        <v>0</v>
      </c>
      <c r="E25" s="6">
        <v>305.17</v>
      </c>
      <c r="F25" s="10"/>
    </row>
    <row r="26" spans="1:6" ht="15.75" customHeight="1" x14ac:dyDescent="0.25">
      <c r="A26" s="18" t="s">
        <v>36</v>
      </c>
      <c r="B26" s="18"/>
      <c r="C26" s="7" t="s">
        <v>37</v>
      </c>
      <c r="D26" s="6">
        <v>12000</v>
      </c>
      <c r="E26" s="6">
        <v>10373.1</v>
      </c>
      <c r="F26" s="10">
        <f t="shared" si="0"/>
        <v>86.442499999999995</v>
      </c>
    </row>
    <row r="27" spans="1:6" ht="15.75" customHeight="1" x14ac:dyDescent="0.25">
      <c r="A27" s="18" t="s">
        <v>38</v>
      </c>
      <c r="B27" s="18"/>
      <c r="C27" s="7" t="s">
        <v>39</v>
      </c>
      <c r="D27" s="6">
        <v>12000</v>
      </c>
      <c r="E27" s="6">
        <v>10373.1</v>
      </c>
      <c r="F27" s="10">
        <f t="shared" si="0"/>
        <v>86.442499999999995</v>
      </c>
    </row>
    <row r="28" spans="1:6" ht="36.75" customHeight="1" x14ac:dyDescent="0.25">
      <c r="A28" s="18" t="s">
        <v>40</v>
      </c>
      <c r="B28" s="18"/>
      <c r="C28" s="7" t="s">
        <v>41</v>
      </c>
      <c r="D28" s="6">
        <v>12000</v>
      </c>
      <c r="E28" s="6">
        <v>9408.1200000000008</v>
      </c>
      <c r="F28" s="10">
        <f t="shared" si="0"/>
        <v>78.40100000000001</v>
      </c>
    </row>
    <row r="29" spans="1:6" ht="25.5" customHeight="1" x14ac:dyDescent="0.25">
      <c r="A29" s="18" t="s">
        <v>62</v>
      </c>
      <c r="B29" s="18"/>
      <c r="C29" s="7" t="s">
        <v>63</v>
      </c>
      <c r="D29" s="6">
        <v>0</v>
      </c>
      <c r="E29" s="6">
        <v>964.98</v>
      </c>
      <c r="F29" s="10"/>
    </row>
    <row r="30" spans="1:6" ht="15.75" customHeight="1" x14ac:dyDescent="0.25">
      <c r="A30" s="22" t="s">
        <v>42</v>
      </c>
      <c r="B30" s="22"/>
      <c r="C30" s="5" t="s">
        <v>43</v>
      </c>
      <c r="D30" s="6">
        <v>1415000</v>
      </c>
      <c r="E30" s="6">
        <v>1263079.4099999999</v>
      </c>
      <c r="F30" s="10">
        <f t="shared" si="0"/>
        <v>89.263562544169602</v>
      </c>
    </row>
    <row r="31" spans="1:6" ht="15.75" customHeight="1" x14ac:dyDescent="0.25">
      <c r="A31" s="22" t="s">
        <v>44</v>
      </c>
      <c r="B31" s="22"/>
      <c r="C31" s="5" t="s">
        <v>45</v>
      </c>
      <c r="D31" s="6">
        <v>1415000</v>
      </c>
      <c r="E31" s="6">
        <v>1263079.4099999999</v>
      </c>
      <c r="F31" s="10">
        <f t="shared" si="0"/>
        <v>89.263562544169602</v>
      </c>
    </row>
    <row r="32" spans="1:6" x14ac:dyDescent="0.25">
      <c r="A32" s="18" t="s">
        <v>46</v>
      </c>
      <c r="B32" s="18"/>
      <c r="C32" s="7" t="s">
        <v>47</v>
      </c>
      <c r="D32" s="6">
        <v>317000</v>
      </c>
      <c r="E32" s="6">
        <v>317000</v>
      </c>
      <c r="F32" s="10">
        <f t="shared" si="0"/>
        <v>100</v>
      </c>
    </row>
    <row r="33" spans="1:6" x14ac:dyDescent="0.25">
      <c r="A33" s="18" t="s">
        <v>48</v>
      </c>
      <c r="B33" s="18"/>
      <c r="C33" s="7" t="s">
        <v>49</v>
      </c>
      <c r="D33" s="6">
        <v>317000</v>
      </c>
      <c r="E33" s="6">
        <v>317000</v>
      </c>
      <c r="F33" s="10">
        <f t="shared" si="0"/>
        <v>100</v>
      </c>
    </row>
    <row r="34" spans="1:6" s="15" customFormat="1" x14ac:dyDescent="0.25">
      <c r="A34" s="22" t="s">
        <v>50</v>
      </c>
      <c r="B34" s="22"/>
      <c r="C34" s="5"/>
      <c r="D34" s="13">
        <v>1732000</v>
      </c>
      <c r="E34" s="13">
        <v>1580079.41</v>
      </c>
      <c r="F34" s="14">
        <f t="shared" si="0"/>
        <v>91.228603348729791</v>
      </c>
    </row>
    <row r="35" spans="1:6" ht="23.25" customHeight="1" x14ac:dyDescent="0.3">
      <c r="A35" s="20" t="s">
        <v>81</v>
      </c>
      <c r="B35" s="20"/>
      <c r="C35" s="20"/>
      <c r="D35" s="20"/>
      <c r="E35" s="20"/>
      <c r="F35" s="20"/>
    </row>
    <row r="36" spans="1:6" ht="54.75" customHeight="1" x14ac:dyDescent="0.25">
      <c r="A36" s="23" t="s">
        <v>0</v>
      </c>
      <c r="B36" s="23"/>
      <c r="C36" s="8" t="s">
        <v>1</v>
      </c>
      <c r="D36" s="9" t="s">
        <v>2</v>
      </c>
      <c r="E36" s="9" t="s">
        <v>3</v>
      </c>
      <c r="F36" s="11" t="s">
        <v>4</v>
      </c>
    </row>
    <row r="37" spans="1:6" ht="15.75" customHeight="1" x14ac:dyDescent="0.25">
      <c r="A37" s="22" t="s">
        <v>5</v>
      </c>
      <c r="B37" s="22"/>
      <c r="C37" s="5" t="s">
        <v>51</v>
      </c>
      <c r="D37" s="6">
        <v>0</v>
      </c>
      <c r="E37" s="6">
        <v>400</v>
      </c>
      <c r="F37" s="10"/>
    </row>
    <row r="38" spans="1:6" ht="15.75" customHeight="1" x14ac:dyDescent="0.25">
      <c r="A38" s="18" t="s">
        <v>64</v>
      </c>
      <c r="B38" s="18"/>
      <c r="C38" s="7" t="s">
        <v>65</v>
      </c>
      <c r="D38" s="6">
        <v>0</v>
      </c>
      <c r="E38" s="6">
        <v>400</v>
      </c>
      <c r="F38" s="10"/>
    </row>
    <row r="39" spans="1:6" ht="15.75" customHeight="1" x14ac:dyDescent="0.25">
      <c r="A39" s="18" t="s">
        <v>66</v>
      </c>
      <c r="B39" s="18"/>
      <c r="C39" s="7" t="s">
        <v>67</v>
      </c>
      <c r="D39" s="6">
        <v>0</v>
      </c>
      <c r="E39" s="6">
        <v>400</v>
      </c>
      <c r="F39" s="10"/>
    </row>
    <row r="40" spans="1:6" ht="15.75" customHeight="1" x14ac:dyDescent="0.25">
      <c r="A40" s="18" t="s">
        <v>68</v>
      </c>
      <c r="B40" s="18"/>
      <c r="C40" s="7" t="s">
        <v>69</v>
      </c>
      <c r="D40" s="6">
        <v>0</v>
      </c>
      <c r="E40" s="6">
        <v>400</v>
      </c>
      <c r="F40" s="10"/>
    </row>
    <row r="41" spans="1:6" ht="15.75" customHeight="1" x14ac:dyDescent="0.25">
      <c r="A41" s="22" t="s">
        <v>34</v>
      </c>
      <c r="B41" s="22"/>
      <c r="C41" s="5" t="s">
        <v>35</v>
      </c>
      <c r="D41" s="6">
        <v>97538</v>
      </c>
      <c r="E41" s="6">
        <v>107944.68</v>
      </c>
      <c r="F41" s="10">
        <f t="shared" ref="F41:F51" si="1">E41/D41*100</f>
        <v>110.66935963419384</v>
      </c>
    </row>
    <row r="42" spans="1:6" ht="15.75" customHeight="1" x14ac:dyDescent="0.25">
      <c r="A42" s="18" t="s">
        <v>70</v>
      </c>
      <c r="B42" s="18"/>
      <c r="C42" s="7" t="s">
        <v>71</v>
      </c>
      <c r="D42" s="6">
        <v>97538</v>
      </c>
      <c r="E42" s="6">
        <v>107944.68</v>
      </c>
      <c r="F42" s="10">
        <f t="shared" ref="F42:F50" si="2">E42/D42*100</f>
        <v>110.66935963419384</v>
      </c>
    </row>
    <row r="43" spans="1:6" ht="15.75" customHeight="1" x14ac:dyDescent="0.25">
      <c r="A43" s="18" t="s">
        <v>72</v>
      </c>
      <c r="B43" s="18"/>
      <c r="C43" s="7" t="s">
        <v>73</v>
      </c>
      <c r="D43" s="6">
        <v>0</v>
      </c>
      <c r="E43" s="6">
        <v>13636.12</v>
      </c>
      <c r="F43" s="10"/>
    </row>
    <row r="44" spans="1:6" ht="15.75" customHeight="1" x14ac:dyDescent="0.25">
      <c r="A44" s="18" t="s">
        <v>74</v>
      </c>
      <c r="B44" s="18"/>
      <c r="C44" s="7" t="s">
        <v>75</v>
      </c>
      <c r="D44" s="6">
        <v>0</v>
      </c>
      <c r="E44" s="6">
        <v>13636.12</v>
      </c>
      <c r="F44" s="10"/>
    </row>
    <row r="45" spans="1:6" ht="15.75" customHeight="1" x14ac:dyDescent="0.25">
      <c r="A45" s="18" t="s">
        <v>76</v>
      </c>
      <c r="B45" s="18"/>
      <c r="C45" s="7" t="s">
        <v>77</v>
      </c>
      <c r="D45" s="6">
        <v>97538</v>
      </c>
      <c r="E45" s="6">
        <v>94308.56</v>
      </c>
      <c r="F45" s="10">
        <f t="shared" si="2"/>
        <v>96.68904426992556</v>
      </c>
    </row>
    <row r="46" spans="1:6" ht="15.75" customHeight="1" x14ac:dyDescent="0.25">
      <c r="A46" s="18" t="s">
        <v>78</v>
      </c>
      <c r="B46" s="18"/>
      <c r="C46" s="7" t="s">
        <v>79</v>
      </c>
      <c r="D46" s="6">
        <v>97538</v>
      </c>
      <c r="E46" s="6">
        <v>94308.56</v>
      </c>
      <c r="F46" s="10">
        <f t="shared" si="2"/>
        <v>96.68904426992556</v>
      </c>
    </row>
    <row r="47" spans="1:6" ht="15.75" customHeight="1" x14ac:dyDescent="0.25">
      <c r="A47" s="22" t="s">
        <v>42</v>
      </c>
      <c r="B47" s="22"/>
      <c r="C47" s="5" t="s">
        <v>43</v>
      </c>
      <c r="D47" s="6">
        <v>97538</v>
      </c>
      <c r="E47" s="6">
        <v>108344.68</v>
      </c>
      <c r="F47" s="10">
        <f t="shared" si="2"/>
        <v>111.07945621193791</v>
      </c>
    </row>
    <row r="48" spans="1:6" ht="15.75" customHeight="1" x14ac:dyDescent="0.25">
      <c r="A48" s="22" t="s">
        <v>44</v>
      </c>
      <c r="B48" s="22"/>
      <c r="C48" s="5" t="s">
        <v>45</v>
      </c>
      <c r="D48" s="6">
        <v>97538</v>
      </c>
      <c r="E48" s="6">
        <v>108344.68</v>
      </c>
      <c r="F48" s="10">
        <f t="shared" si="2"/>
        <v>111.07945621193791</v>
      </c>
    </row>
    <row r="49" spans="1:6" ht="15.75" customHeight="1" x14ac:dyDescent="0.25">
      <c r="A49" s="18" t="s">
        <v>46</v>
      </c>
      <c r="B49" s="18"/>
      <c r="C49" s="7" t="s">
        <v>47</v>
      </c>
      <c r="D49" s="6">
        <v>599844</v>
      </c>
      <c r="E49" s="6">
        <v>595156.80000000005</v>
      </c>
      <c r="F49" s="10">
        <f t="shared" si="2"/>
        <v>99.218596835177152</v>
      </c>
    </row>
    <row r="50" spans="1:6" x14ac:dyDescent="0.25">
      <c r="A50" s="18" t="s">
        <v>48</v>
      </c>
      <c r="B50" s="18"/>
      <c r="C50" s="7" t="s">
        <v>49</v>
      </c>
      <c r="D50" s="6">
        <v>599844</v>
      </c>
      <c r="E50" s="6">
        <v>595156.80000000005</v>
      </c>
      <c r="F50" s="10">
        <f t="shared" si="2"/>
        <v>99.218596835177152</v>
      </c>
    </row>
    <row r="51" spans="1:6" s="15" customFormat="1" x14ac:dyDescent="0.25">
      <c r="A51" s="22" t="s">
        <v>50</v>
      </c>
      <c r="B51" s="22"/>
      <c r="C51" s="5"/>
      <c r="D51" s="13">
        <v>599844</v>
      </c>
      <c r="E51" s="13">
        <v>703501.48</v>
      </c>
      <c r="F51" s="14">
        <f t="shared" si="1"/>
        <v>117.28073965897801</v>
      </c>
    </row>
    <row r="54" spans="1:6" x14ac:dyDescent="0.25">
      <c r="A54" s="2" t="s">
        <v>84</v>
      </c>
      <c r="E54" s="2" t="s">
        <v>85</v>
      </c>
    </row>
  </sheetData>
  <mergeCells count="51">
    <mergeCell ref="A50:B50"/>
    <mergeCell ref="A51:B51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F35"/>
    <mergeCell ref="A36:B36"/>
    <mergeCell ref="A37:B37"/>
    <mergeCell ref="A38:B38"/>
    <mergeCell ref="A39:B39"/>
    <mergeCell ref="A34:B34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1:F1"/>
    <mergeCell ref="A11:B11"/>
    <mergeCell ref="B2:F2"/>
    <mergeCell ref="A3:F3"/>
    <mergeCell ref="A4:B4"/>
    <mergeCell ref="A5:B5"/>
    <mergeCell ref="A6:B6"/>
    <mergeCell ref="A7:B7"/>
    <mergeCell ref="A8:B8"/>
    <mergeCell ref="A9:B9"/>
    <mergeCell ref="A10:B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2021-03-03T10:14:03Z</dcterms:modified>
</cp:coreProperties>
</file>