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sydorenko\Desktop\РАДА VIII скликання\46 ЧС від 27.04.2023\ЖКГ\"/>
    </mc:Choice>
  </mc:AlternateContent>
  <bookViews>
    <workbookView xWindow="0" yWindow="0" windowWidth="28800" windowHeight="12330"/>
  </bookViews>
  <sheets>
    <sheet name="додаток 4" sheetId="1" r:id="rId1"/>
    <sheet name="Пояснювальна записка" sheetId="2" r:id="rId2"/>
  </sheets>
  <calcPr calcId="162913"/>
  <extLst>
    <ext uri="GoogleSheetsCustomDataVersion1">
      <go:sheetsCustomData xmlns:go="http://customooxmlschemas.google.com/" r:id="rId6" roundtripDataSignature="AMtx7mhL3hWw8ensy0K6qsNBAIU1ez4a/w=="/>
    </ext>
  </extLst>
</workbook>
</file>

<file path=xl/calcChain.xml><?xml version="1.0" encoding="utf-8"?>
<calcChain xmlns="http://schemas.openxmlformats.org/spreadsheetml/2006/main">
  <c r="C6" i="2" l="1"/>
  <c r="D145" i="1"/>
  <c r="D136" i="1"/>
  <c r="D135" i="1"/>
  <c r="D128" i="1"/>
  <c r="D120" i="1"/>
</calcChain>
</file>

<file path=xl/sharedStrings.xml><?xml version="1.0" encoding="utf-8"?>
<sst xmlns="http://schemas.openxmlformats.org/spreadsheetml/2006/main" count="184" uniqueCount="173">
  <si>
    <t xml:space="preserve">
Додаток 
рішення селищної ради від 30.03.2023 №___
</t>
  </si>
  <si>
    <t>Перелік</t>
  </si>
  <si>
    <t>об’єктів, видатки на які здійснюється у 2023 році</t>
  </si>
  <si>
    <t>Відповідно до попередньо прийнятого рішення, тис.грн</t>
  </si>
  <si>
    <t>Розділ 1. Інженерні мережі</t>
  </si>
  <si>
    <t>1.1.</t>
  </si>
  <si>
    <t>Водопостачання</t>
  </si>
  <si>
    <t xml:space="preserve">Обслуговування (технічна експлуатація) бюветів та колонок питного водопостачання </t>
  </si>
  <si>
    <t>1.2.</t>
  </si>
  <si>
    <t>Водовідведення</t>
  </si>
  <si>
    <t>Будівництво  очисних споруд в смт Велика Димерка Броварського району Київської області</t>
  </si>
  <si>
    <t>Реконструкція зовнішніх мереж каналізації та очисних споруд продуктивністю 400 м3 на добу в с. Шевченкове Броварського району Київської області</t>
  </si>
  <si>
    <t>Реконструкція  очисних споруд господарсько-побутової каналізації с.Гоголів  Броварського району Київської області</t>
  </si>
  <si>
    <t>1.3.</t>
  </si>
  <si>
    <t>Теплопостачання</t>
  </si>
  <si>
    <t>Реконструкція системи опалення будівлі будинку культури с.Рудня за адресою: вул.Шкільна, 22-а с.Рудня Броварського району Київської області</t>
  </si>
  <si>
    <t>Будівництво модульної котельні на альтернативному виді палива за адресою: вул.Шкільна 22-а с.Рудня Броварського району Київської області</t>
  </si>
  <si>
    <t>Розділ 2. Благоустрій</t>
  </si>
  <si>
    <t>2.1.</t>
  </si>
  <si>
    <t>Дороги, тротуари, велодоріжки, прибудинкові території</t>
  </si>
  <si>
    <t>2.1.1.</t>
  </si>
  <si>
    <t xml:space="preserve">Поточний ремонт  </t>
  </si>
  <si>
    <t>2.1.2.</t>
  </si>
  <si>
    <t xml:space="preserve">Капітальний ремонт </t>
  </si>
  <si>
    <t xml:space="preserve"> Капітальний ремонт дорожнього покриття по вул. Євтушенка в смт.Велика Димерка Броварського району Київської області (коригування)</t>
  </si>
  <si>
    <t>Капітальний ремонт частини тротуару по вул.Соборна в смт Велика Димерка Броварського району Київської області</t>
  </si>
  <si>
    <t>Капітальний ремонт дорожнього покриття по  вул.Освіти в смт Велика Димерка Броварського району Київської області</t>
  </si>
  <si>
    <t>Капітальний ремонт дорожнього покриття проїзної частини ділянки  дороги загального користування  по вул. Шевченка (від вул.Паркова до вул. Промислова)  в смт Велика Димерка Броварського району Київської області</t>
  </si>
  <si>
    <t>Капітальний ремонт дорожнього покриття проїзної частини дороги загального користування  по вул. Котляревського в смт Велика Димерка Броварського району Київської області</t>
  </si>
  <si>
    <t>Капітальний ремонт проїзду від вул.Мічуріна до вул.Шевченка  в смт Велика Димерка Броварського району Київської області</t>
  </si>
  <si>
    <t>Капітальний ремонт дорожнього покриття проїзної частини дороги  по вул. Лесі Українки в смт Велика Димерка Броварського району Київської області</t>
  </si>
  <si>
    <t>Капітальний ремонт дорожнього покриття проїзної частини дороги  по вул. Чапаєва  смт Велика Димерка Броварського району Київської області</t>
  </si>
  <si>
    <t>Капітальний ремонт дорожнього покриття проїзної частини дороги  по вул. Покровська в смт Велика Димерка Броварського району Київської області</t>
  </si>
  <si>
    <t>Капітальний ремонт дорожнього покриття проїзної частини дороги  по вул. Механізаторів в смт Велика Димерка Броварського району Київської області</t>
  </si>
  <si>
    <t>Капітальний ремонт дорожнього покриття проїзної частини дороги  по вул. Пирогова в в смт Велика Димерка Броварського району Київської області</t>
  </si>
  <si>
    <t>Капітальний ремонт дорожнього покриття проїзної частини дороги  по вул. Калинова в в смт Велика Димерка Броварського району Київської області</t>
  </si>
  <si>
    <t>Капітальний ремонт дорожнього покриття проїзної частини дороги  по вул. Морозова в в смт Велика Димерка Броварського району Київської області</t>
  </si>
  <si>
    <t xml:space="preserve"> Капітальний ремонт дорожнього покриття по вул.Молодіжна в с.Шевченкове Броварського району Київської області (коригування)</t>
  </si>
  <si>
    <t>Капітальний ремонт дорожнього покриття по вул. Польова в с.Шевченкове Броварського району Київської області</t>
  </si>
  <si>
    <t>Капітальний ремонт дорожнього покриття  по вул. Глібова (від вул.Кукси до вул. Бобрицької) в с.Шевченкове Броварського району Київської області</t>
  </si>
  <si>
    <t>Капітальний ремонт дорожнього покриття  по вул. Мічуріна (від вул.Кукси до вул. Бобрицької) в с.Шевченкове Броварського району Київської області</t>
  </si>
  <si>
    <t>Капітальний ремонт дорожнього покриття  по вул. Ковпака (від вул.Вокзальна до вул. Гоголівська) в с.Шевченкове Броварського району Київської області</t>
  </si>
  <si>
    <t>Капітальний ремонт дорожнього покриття  по вул. Докучаєва (від вул.Миру  до вул. Лесі Українки в с.Шевченкове Броварського району Київської області</t>
  </si>
  <si>
    <t>Капітальний ремонт дорожнього покриття по вул.В.Шевченка в с.Рудня Броварського району Київської області (коригування)</t>
  </si>
  <si>
    <t>Капітальний ремонт прибудинкової території багатоквартирних будинків № 12, 15, 16  по вул.В.Шевченка в с.Рудня Броварського району Київської області</t>
  </si>
  <si>
    <t>Капітальний ремонт дорожнього покриття по вул.Лісова в с.Рудня Броварського району Київської області</t>
  </si>
  <si>
    <t>Капітальний ремонт дорожнього покриття по вул.Лебідська (від вул. Ватутіна до провул. Лебідський) в с.Рудня Броварського району Київської області</t>
  </si>
  <si>
    <t>Капітальний ремонт дорожнього покриття по вул.Козацька в с.Бобрик Броварського району Київської області</t>
  </si>
  <si>
    <t>Капітальний ремонт тротуару  від залізничної платформи «Семиполки» до вул.Центральна в с.Гайове Броварського району Київської області</t>
  </si>
  <si>
    <t>Капітальний ремонт дорожнього покриття по вул.Молодіжна в с.Тарасівка</t>
  </si>
  <si>
    <t>Капітальний ремонт дорожнього покриття по вул.Гагаріна в с. Підлісся Броварського району Київської області</t>
  </si>
  <si>
    <t>Капітальний ремонт дорожнього покриття по вул.Жовтнева в  с. Підлісся Броварського району Київської області</t>
  </si>
  <si>
    <t>Капітальний ремонт дорожнього покриття по вул.Лісова в  с. Підлісся Броварського району Київської області</t>
  </si>
  <si>
    <t>Капітальний ремонт дорожнього покриття по вул. Польова в с.Вільне Броварського району Київської області</t>
  </si>
  <si>
    <t>Капітальний ремонт дорожнього покриття по вул. Молодіжна в              с. Вільне Броварського району Київської області</t>
  </si>
  <si>
    <t>Капітальний ремонт дорожнього покриття по вул.Набережна в с.Михайлівка Броварського району Київської області</t>
  </si>
  <si>
    <t>Капітальний ремонт ділянки дороги загального користування районного значення С-100604 (/М-01/-РУДНЯ-ГОГОЛIВ-БОРИСПIЛЬ/- ТАРАСIВКА- ЗАХАРIВКА- ЖЕРДОВА)</t>
  </si>
  <si>
    <t xml:space="preserve">Капітальний ремонт дорожнього покриття проїзної частини дороги  по вул. Садова в с. Богданівка Броварського району Київської області </t>
  </si>
  <si>
    <t xml:space="preserve">Капітальний ремонт дорожнього покриття проїзної частини дороги  по вул. Ломоносова  в с. Богданівка Броварського району Київської області </t>
  </si>
  <si>
    <t>Капітальний ремонт дорожнього покриття проїзної частини дороги по вул. Гайова в с. Богданівка Броварського району Київської області</t>
  </si>
  <si>
    <t>Коригування робочого проекту «Капітальний ремонт дорожнього покриття проїзної частини по вул. Садова в с. Гоголів Броварського району Київської області»</t>
  </si>
  <si>
    <t>Капітальний ремонт дорожнього покриття проїзної частини вул. Лєрмонтова в с. Гоголів Броварського району Київської області</t>
  </si>
  <si>
    <t>Капітальний ремонт дорожнього покриття проїзної частини дороги вул. Шевченка в с. Гоголів Броварського району Київської області</t>
  </si>
  <si>
    <t>Виготовлення проекту на капітальний ремонт дорожнього покриття проїзної частини дороги по вул. Богуна в с. Гоголів Броварського району Київської області</t>
  </si>
  <si>
    <t>Капітальний ремонт дорожнього покриття проїзної частини вул. Кошового в с. Гоголів Броварського району Київської області</t>
  </si>
  <si>
    <t>Капітальний ремонт дорожнього покриття проїзної частини вул. Чкалова в с. Гоголів Броварського району Київської області</t>
  </si>
  <si>
    <t>Капітальний ремонт дорожнього покриття проїзної частини вул. Винарського в с. Гоголів Броварського району Київської області</t>
  </si>
  <si>
    <t>Капітальний ремонт дорожнього покриття проїзної частини вул. Перемоги (село Зоря) в с. Гоголів Броварського району Київської області</t>
  </si>
  <si>
    <t>Капітальний ремонт дорожнього покриття проїзної частини вул. Садова в с. Плоске Броварського району Київської області</t>
  </si>
  <si>
    <t>Капітальний ремонт дорожнього покриття проїзної частини вул. Будівельників (на ділянці від буд № 6  до буд № 40) в с. Плоске Броварського району Київської області</t>
  </si>
  <si>
    <t>Капітальний ремонт дорожнього покриття проїзної частини вул. Шевченка в с. Плоске Броварського району Київської області</t>
  </si>
  <si>
    <t>Капітальний ремонт дорожнього покриття проїзної частини вул. Партизанська (на ділянці від буд №50 до буд №85)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</si>
  <si>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№28 до буд №50) в с. Русанів Броварського району Київської області</t>
  </si>
  <si>
    <t>Капітальний ремонт тротуару по вул. Заліська в смт Велика Димерка</t>
  </si>
  <si>
    <t>капітальний ремонт тротуару по вул.Броварська в смт Велика Димера</t>
  </si>
  <si>
    <t>Капітальний ремонт тротуару по вул. Броварська в смт Велика Димерка</t>
  </si>
  <si>
    <t>2.1.3.</t>
  </si>
  <si>
    <t xml:space="preserve">Будівництво </t>
  </si>
  <si>
    <t>Будівництво автомобільної дороги місцевого значення «Під'їзд до смт.Велика Димерка по вул.Броварській» Великодимерської селищної ради Броварського району Київської області</t>
  </si>
  <si>
    <t>Будівництво тротуару по вул. Заліська в смт.Велика Димерка  (підхід до школи) Броварського району Київської області</t>
  </si>
  <si>
    <t xml:space="preserve">Будівництво тротуару по вул. 9 січня (на ділянці від вул.  Шевченка    до Тарасівського НВК) в с. Тарасівка Броварського району Київської області </t>
  </si>
  <si>
    <t>влаштування  автономного світлофора на пішохідному переході по вул. Заліська в смт Велика Димерка  (вхід до Великодимерського ліцею)</t>
  </si>
  <si>
    <t>влаштування  автономного світлофора на пішохідному переході  по вул. Заліська в смт Велика Димерка  (зупинка "Школа" )</t>
  </si>
  <si>
    <t>влаштування  автономного світлофора на пішохідному переході  по вул. Соборна в смт Велика Димерка  (зупинка "Лікарня")</t>
  </si>
  <si>
    <t>влаштування  автономного світлофора на пішохідному переході  по вул. Соборна в смт Велика Димерка  (зупинка "Центр")</t>
  </si>
  <si>
    <t>влаштування  автономного світлофора на пішохідному переході по вул. Бобрицька в смт Велика Димерка  (зупинка "Селищна рада")</t>
  </si>
  <si>
    <t>влаштування  автономного світлофора на пішохідному переході  по вул. Бобрицка  в смт Велика Димерка  (перетин вулиці Поштова )</t>
  </si>
  <si>
    <t>влаштування безпечного пішохідного переходу по вул. Броварська  в смт Велика Димерка  ( зупинка кафе "Барвінок")</t>
  </si>
  <si>
    <t>влаштування безпечного пішохідного переходу по вул. Бобрицка  в смт Велика Димерка  (перетин вулиці Гоголівська, Заліська )</t>
  </si>
  <si>
    <t>2.2.</t>
  </si>
  <si>
    <t>Вуличне освітлення</t>
  </si>
  <si>
    <t>2.2.1.</t>
  </si>
  <si>
    <t>Технічне обслуговування систем вуличного освітлення</t>
  </si>
  <si>
    <t>2.2.2.</t>
  </si>
  <si>
    <t>2.2.3.</t>
  </si>
  <si>
    <t>Капітальний ремонт мереж зовнішнього освітлення вул. Шкільна в с.Рудня Броварського району Київської області</t>
  </si>
  <si>
    <t>Капітальний ремонт мереж зовнішнього освітлення вул. Лесі Українки в с.Рудня Броварського району Київської області</t>
  </si>
  <si>
    <t>Капітальний ремонт мереж зовнішнього освітлення вул. 9 Січня,  Привокзальна, Космонавтів, Садова та  провулку 9 Січня с.Тарасівка Броварського району Київської області</t>
  </si>
  <si>
    <t>Капітальний ремонт мереж зовнішнього освітлення вулиць Молодіжна,  Польова в с.Вільне Броварського району Київської області</t>
  </si>
  <si>
    <t>Капітальний ремонт мереж  зовнішнього освітлення освітлення вул. Шевченка, Гагаріна, Лісова Жовтнева в с.Підлісся Броварського району Київської області</t>
  </si>
  <si>
    <t>Капітальний ремонт мереж зовнішнього освітлення по вул.Вишнева,  в с.Шевченкове Броварського району Київської області</t>
  </si>
  <si>
    <t>Виготовлення проекту на капітальний ремонт вуличного освітлення вул. Богуна в с. Гоголів Броварського району Київської області</t>
  </si>
  <si>
    <t>Капітальний ремонт вуличного освітлення вул. Кошового в с. Гоголів Броварського району Київської області</t>
  </si>
  <si>
    <t>Капітальний ремонт мереж зовнішнього освітлення по вул. Партизанська,  в с.Русанів Броварського району Київської області</t>
  </si>
  <si>
    <t>Капітальний ремонт мереж зовнішнього освітлення   по вул.Центральна в с.Гайове Броварського району Київської області</t>
  </si>
  <si>
    <t>2.2.4.</t>
  </si>
  <si>
    <t>Електрична енергія для вуличного освітлення</t>
  </si>
  <si>
    <t>2.3.</t>
  </si>
  <si>
    <t>Дитячі та спортивні майданчики, стадіони</t>
  </si>
  <si>
    <t>2.3.1.</t>
  </si>
  <si>
    <t>Поточний  ремонт, утримання, благоустрій,</t>
  </si>
  <si>
    <t>Благоустрій тренувального футбольного поля по вул. Паркова в смт. Велика Димерка</t>
  </si>
  <si>
    <t>Скарифікація тренувального футбольного поля по вул. Паркова в смт. Велика Димерка</t>
  </si>
  <si>
    <t>Озеленення  тренувального футбольного поля по вул. Паркова в смт. Велика Димерка</t>
  </si>
  <si>
    <t>2.3.2.</t>
  </si>
  <si>
    <t>Придбання  обладнання дитячих, спортивних  майданчиків</t>
  </si>
  <si>
    <t>2.3.3.</t>
  </si>
  <si>
    <t>Будівництво спортивних, дитячих майданчиків, стадіонів</t>
  </si>
  <si>
    <t>Будівництво спортивного майданчика зі штучним покриттям на території Тарасівського НВК в с.Тарасівка Броварського району Київської області</t>
  </si>
  <si>
    <t>Будівництво футбольного поля зі штучним покриттям  по вул. Паркова в смт Велика Димерка</t>
  </si>
  <si>
    <t>Будівництво стадіону по вул. Віталія Шевченка в с.Рудня Броварського району Київської області</t>
  </si>
  <si>
    <t xml:space="preserve">Будівництво стадіону по вул.  9-го січня в с.Тарасівка Броварського району Київської області </t>
  </si>
  <si>
    <t>Будівництво багатофункціонального спортивного майданчика на стадіоні по вул.Паркова в смт Велика Димерка Броварського району Київської області</t>
  </si>
  <si>
    <t>Будівництво тенісного корту на стадіоні по вул.Паркова в смт Велика Димерка Броварського району Київської області</t>
  </si>
  <si>
    <t>2.4.</t>
  </si>
  <si>
    <t>Меморіальні комплекси, пам’ятники, пам’ятні знаки та дошки</t>
  </si>
  <si>
    <t>2.5.</t>
  </si>
  <si>
    <t>Парки сквери та зони відпочинку</t>
  </si>
  <si>
    <t>2.5.1.</t>
  </si>
  <si>
    <t>Будівництво фонтану в центральній частині смт Велика Димерка</t>
  </si>
  <si>
    <t>Будівництво скверу по вул.  Паркова в с. Шевченкове</t>
  </si>
  <si>
    <t>2.5.2.</t>
  </si>
  <si>
    <t>Капітальний ремонт (заміна) огородження парку Слави  в с. Бобрик</t>
  </si>
  <si>
    <t>2.6.</t>
  </si>
  <si>
    <t>Утримання об’єктів благоустрою комунальної власності</t>
  </si>
  <si>
    <t>КП «Великодимерське»</t>
  </si>
  <si>
    <t>Послуга з експлуатаційного утримання доріг(грейдерування) за ДК 021:2015- 45230000-8-Будівницво трубопроводів,ліній зв’язку та електропередач,шосе,доріг,аеродромів і залізничних доріг;вирівнювання поверхонь.</t>
  </si>
  <si>
    <t>Розділ 3. Об’єкти соціально-культурного призначення</t>
  </si>
  <si>
    <t>3.1.</t>
  </si>
  <si>
    <t>Реконструкція</t>
  </si>
  <si>
    <t>Реконструкція  з розширенням приміщення бібліотеки (Київська область Броварський район смт. Велика Димерка, вул. Промислова (Радгоспна), 2)</t>
  </si>
  <si>
    <t>3.2.</t>
  </si>
  <si>
    <t xml:space="preserve"> Будівництво</t>
  </si>
  <si>
    <t>Будівництво дитячого  садочка  по вул. 9-го Січня в  с.Тарасівка Броварського району Київської області</t>
  </si>
  <si>
    <t>Будівництво центру безпеки громадян та практичного навчання учнів НВК з предмету БЖД в смт Велика Димерка по вул. Заліська, Броварського району Київської області</t>
  </si>
  <si>
    <t xml:space="preserve">Реконструкція дошкільного навчального закладу (дитячий садочок "Півник" по вул. Богдана Хмельницького 136а в с.Богданівка </t>
  </si>
  <si>
    <t>Будівництво трибун на стадіоні по вул. Паркова в смт Велика Димерка Броварського району Київської області</t>
  </si>
  <si>
    <t>3.3.</t>
  </si>
  <si>
    <t>Капітальний ремонт</t>
  </si>
  <si>
    <t>Капітальний ремонт покрівлі будівлі амбулаторії в с.Тарасівка Броварського району Київської області</t>
  </si>
  <si>
    <t xml:space="preserve">Капітальний ремонт медамбулаторії по вул. Богдана Хмельницького в с. Богданівка </t>
  </si>
  <si>
    <t xml:space="preserve">Капітальний ремонт будівлі сільської ради (Шевченківського старостату) по вул. Вокзальна 40 в с.Шевченкове </t>
  </si>
  <si>
    <t>Капітальний ремонт будівлі сільської ради (Богданівського старостату старостату) по вул. Богдана Хмельницького 219 в с. Богданівка</t>
  </si>
  <si>
    <t>Капітальний ремонт будівлі  загальноосвітньої школи І-ІІ ступеню   по вул. Київська 2 в с.Плоске</t>
  </si>
  <si>
    <t>Капітальний ремонт будівлі  загальноосвітньої школи І-ІІ ступеню   по вул. Богдана Хмельницького 148 в с.Богданівка</t>
  </si>
  <si>
    <t xml:space="preserve">Капітальний ремонт приміщення адмінбудівлі (будівля сільської ради)  по вул. Шевченка буд. 4 с.Бобрик </t>
  </si>
  <si>
    <t>Розділ 4. Загальні заходи</t>
  </si>
  <si>
    <t>4.1.</t>
  </si>
  <si>
    <t>Виготовлення технічної документації на будівлі, споруди, інженерні мережі, об’єкти благоустрою, які є комунальною власністю територіальної громади</t>
  </si>
  <si>
    <t>Будівництво системи вуличного відеоспостереження  в с.Шевченкове</t>
  </si>
  <si>
    <t>Послуги з вивезення та утилізації будівельного сміття, що утворилося на території Великодимерської силищної територіальної громади Броварського району Київської області, внаслідок збройної агресії російської федерації проти України (код ДК 021:2015 90510000-5 Утилізація/видалення сміття та поводження зі сміттям)</t>
  </si>
  <si>
    <t>Послуги з підрізання(видалення) дерев, що були пошкоджені на території Великодимерської силищної територіальної громади Броварського району Київської області, внаслідок збройної агресії російської федерації проти України (код ДК 021:2015 77340000-5 Послуги з Підрізання дерев)</t>
  </si>
  <si>
    <t>Розділ 5. Утримання місць поховань (кладовищ)</t>
  </si>
  <si>
    <t>Всього по програмі:</t>
  </si>
  <si>
    <t xml:space="preserve">     Секретар ради                                                   Антоніна СИДОРЕНКО</t>
  </si>
  <si>
    <t>Пояснювальна записка</t>
  </si>
  <si>
    <t>до проекту рішення "Про внесення змін до  програми "Розвиток, ремонт та утримання   об’єктів житлово-комунального господарства, благоустрою та соціально-культурного призначення Великодимерської  територіальної громади  на 2019-2023 роки"
У звязку з додатковим надходженням заяв від власників зруйнованих будівель, виникла необхідність у вивезенні та утилізації будівельного сміття. Також є потреба у видаленні пошкоджених дерев внаслідок збройної агресії російської федерації проти України. З метою реалізації даних завдань, пропонується внести зміни до програми шляхом перерозподілу коштів в середині програми</t>
  </si>
  <si>
    <t>порівняльна таблиця</t>
  </si>
  <si>
    <t>назва обєкта</t>
  </si>
  <si>
    <t xml:space="preserve">фінансування </t>
  </si>
  <si>
    <t>пропонується</t>
  </si>
  <si>
    <t>зміни</t>
  </si>
  <si>
    <t>Утримання об’єктів благоустрою комунальної власності КП "Великодимерське"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</si>
</sst>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.m"/>
    <numFmt numFmtId="165" formatCode="d\.m\."/>
  </numFmts>
  <fonts count="10" x14ac:knownFonts="1">
    <font>
      <sz val="11"/>
      <color theme="1"/>
      <name val="Calibri"/>
      <scheme val="minor"/>
    </font>
    <font>
      <sz val="11"/>
      <color rgb="FF000000"/>
      <name val="Calibri"/>
    </font>
    <font>
      <b/>
      <sz val="12"/>
      <color rgb="FF000000"/>
      <name val="Times New Roman"/>
    </font>
    <font>
      <sz val="11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theme="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2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2" fontId="4" fillId="2" borderId="3" xfId="0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4" fontId="4" fillId="2" borderId="3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2" fontId="4" fillId="2" borderId="5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164" fontId="4" fillId="2" borderId="3" xfId="0" applyNumberFormat="1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left" vertical="center" wrapText="1"/>
    </xf>
    <xf numFmtId="0" fontId="1" fillId="0" borderId="6" xfId="0" applyFont="1" applyBorder="1" applyAlignment="1">
      <alignment wrapText="1"/>
    </xf>
    <xf numFmtId="0" fontId="4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/>
    <xf numFmtId="0" fontId="9" fillId="0" borderId="7" xfId="0" applyFont="1" applyBorder="1" applyAlignment="1"/>
    <xf numFmtId="0" fontId="9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2" fillId="2" borderId="1" xfId="0" applyFont="1" applyFill="1" applyBorder="1" applyAlignment="1">
      <alignment vertical="center" wrapText="1"/>
    </xf>
    <xf numFmtId="0" fontId="3" fillId="0" borderId="4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right"/>
    </xf>
    <xf numFmtId="0" fontId="3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47"/>
  <sheetViews>
    <sheetView tabSelected="1" workbookViewId="0"/>
  </sheetViews>
  <sheetFormatPr defaultColWidth="14.42578125" defaultRowHeight="15" customHeight="1" x14ac:dyDescent="0.25"/>
  <cols>
    <col min="1" max="1" width="6.42578125" customWidth="1"/>
    <col min="2" max="2" width="12.7109375" customWidth="1"/>
    <col min="3" max="3" width="76.42578125" customWidth="1"/>
    <col min="4" max="4" width="22.7109375" customWidth="1"/>
    <col min="5" max="26" width="8.7109375" customWidth="1"/>
  </cols>
  <sheetData>
    <row r="1" spans="1:26" ht="72" customHeight="1" x14ac:dyDescent="0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1"/>
      <c r="B2" s="38" t="s">
        <v>1</v>
      </c>
      <c r="C2" s="39"/>
      <c r="D2" s="3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"/>
      <c r="B3" s="38" t="s">
        <v>2</v>
      </c>
      <c r="C3" s="39"/>
      <c r="D3" s="3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59.25" customHeight="1" x14ac:dyDescent="0.25">
      <c r="A4" s="1"/>
      <c r="B4" s="40"/>
      <c r="C4" s="41"/>
      <c r="D4" s="3" t="s">
        <v>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5">
      <c r="A5" s="4"/>
      <c r="B5" s="42" t="s">
        <v>4</v>
      </c>
      <c r="C5" s="43"/>
      <c r="D5" s="4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5" t="s">
        <v>5</v>
      </c>
      <c r="C6" s="6" t="s">
        <v>6</v>
      </c>
      <c r="D6" s="7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31.5" x14ac:dyDescent="0.25">
      <c r="A7" s="4"/>
      <c r="B7" s="5"/>
      <c r="C7" s="5" t="s">
        <v>7</v>
      </c>
      <c r="D7" s="7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5" t="s">
        <v>8</v>
      </c>
      <c r="C8" s="6" t="s">
        <v>9</v>
      </c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31.5" x14ac:dyDescent="0.25">
      <c r="A9" s="4"/>
      <c r="B9" s="5"/>
      <c r="C9" s="8" t="s">
        <v>10</v>
      </c>
      <c r="D9" s="7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47.25" x14ac:dyDescent="0.25">
      <c r="A10" s="4"/>
      <c r="B10" s="5"/>
      <c r="C10" s="8" t="s">
        <v>11</v>
      </c>
      <c r="D10" s="7"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31.5" x14ac:dyDescent="0.25">
      <c r="A11" s="4"/>
      <c r="B11" s="5"/>
      <c r="C11" s="9" t="s">
        <v>12</v>
      </c>
      <c r="D11" s="7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6" t="s">
        <v>13</v>
      </c>
      <c r="C12" s="6" t="s">
        <v>14</v>
      </c>
      <c r="D12" s="7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31.5" x14ac:dyDescent="0.25">
      <c r="A13" s="4"/>
      <c r="B13" s="6"/>
      <c r="C13" s="5" t="s">
        <v>15</v>
      </c>
      <c r="D13" s="7"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31.5" x14ac:dyDescent="0.25">
      <c r="A14" s="4"/>
      <c r="B14" s="6"/>
      <c r="C14" s="5" t="s">
        <v>16</v>
      </c>
      <c r="D14" s="7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x14ac:dyDescent="0.25">
      <c r="A15" s="4"/>
      <c r="B15" s="44" t="s">
        <v>17</v>
      </c>
      <c r="C15" s="41"/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x14ac:dyDescent="0.25">
      <c r="A16" s="4"/>
      <c r="B16" s="5" t="s">
        <v>18</v>
      </c>
      <c r="C16" s="6" t="s">
        <v>19</v>
      </c>
      <c r="D16" s="7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x14ac:dyDescent="0.25">
      <c r="A17" s="4"/>
      <c r="B17" s="5" t="s">
        <v>20</v>
      </c>
      <c r="C17" s="5" t="s">
        <v>21</v>
      </c>
      <c r="D17" s="11">
        <v>3000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x14ac:dyDescent="0.25">
      <c r="A18" s="4"/>
      <c r="B18" s="5" t="s">
        <v>22</v>
      </c>
      <c r="C18" s="5" t="s">
        <v>23</v>
      </c>
      <c r="D18" s="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31.5" x14ac:dyDescent="0.25">
      <c r="A19" s="4"/>
      <c r="B19" s="5"/>
      <c r="C19" s="5" t="s">
        <v>24</v>
      </c>
      <c r="D19" s="7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31.5" x14ac:dyDescent="0.25">
      <c r="A20" s="4"/>
      <c r="B20" s="5"/>
      <c r="C20" s="5" t="s">
        <v>25</v>
      </c>
      <c r="D20" s="7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31.5" x14ac:dyDescent="0.25">
      <c r="A21" s="4"/>
      <c r="B21" s="5"/>
      <c r="C21" s="5" t="s">
        <v>26</v>
      </c>
      <c r="D21" s="7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63" x14ac:dyDescent="0.25">
      <c r="A22" s="4"/>
      <c r="B22" s="5"/>
      <c r="C22" s="5" t="s">
        <v>27</v>
      </c>
      <c r="D22" s="7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47.25" x14ac:dyDescent="0.25">
      <c r="A23" s="4"/>
      <c r="B23" s="5"/>
      <c r="C23" s="5" t="s">
        <v>28</v>
      </c>
      <c r="D23" s="7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31.5" x14ac:dyDescent="0.25">
      <c r="A24" s="4"/>
      <c r="B24" s="5"/>
      <c r="C24" s="5" t="s">
        <v>29</v>
      </c>
      <c r="D24" s="7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47.25" x14ac:dyDescent="0.25">
      <c r="A25" s="4"/>
      <c r="B25" s="5"/>
      <c r="C25" s="5" t="s">
        <v>30</v>
      </c>
      <c r="D25" s="7"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31.5" x14ac:dyDescent="0.25">
      <c r="A26" s="4"/>
      <c r="B26" s="5"/>
      <c r="C26" s="5" t="s">
        <v>31</v>
      </c>
      <c r="D26" s="7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47.25" x14ac:dyDescent="0.25">
      <c r="A27" s="4"/>
      <c r="B27" s="5"/>
      <c r="C27" s="5" t="s">
        <v>32</v>
      </c>
      <c r="D27" s="7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47.25" x14ac:dyDescent="0.25">
      <c r="A28" s="4"/>
      <c r="B28" s="5"/>
      <c r="C28" s="5" t="s">
        <v>33</v>
      </c>
      <c r="D28" s="7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47.25" x14ac:dyDescent="0.25">
      <c r="A29" s="4"/>
      <c r="B29" s="5"/>
      <c r="C29" s="5" t="s">
        <v>34</v>
      </c>
      <c r="D29" s="7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47.25" x14ac:dyDescent="0.25">
      <c r="A30" s="4"/>
      <c r="B30" s="5"/>
      <c r="C30" s="5" t="s">
        <v>35</v>
      </c>
      <c r="D30" s="7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47.25" x14ac:dyDescent="0.25">
      <c r="A31" s="4"/>
      <c r="B31" s="5"/>
      <c r="C31" s="5" t="s">
        <v>36</v>
      </c>
      <c r="D31" s="7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1.5" x14ac:dyDescent="0.25">
      <c r="A32" s="4"/>
      <c r="B32" s="5"/>
      <c r="C32" s="5" t="s">
        <v>37</v>
      </c>
      <c r="D32" s="12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31.5" x14ac:dyDescent="0.25">
      <c r="A33" s="4"/>
      <c r="B33" s="5"/>
      <c r="C33" s="5" t="s">
        <v>38</v>
      </c>
      <c r="D33" s="7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31.5" x14ac:dyDescent="0.25">
      <c r="A34" s="4"/>
      <c r="B34" s="5"/>
      <c r="C34" s="5" t="s">
        <v>39</v>
      </c>
      <c r="D34" s="7"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31.5" x14ac:dyDescent="0.25">
      <c r="A35" s="4"/>
      <c r="B35" s="5"/>
      <c r="C35" s="5" t="s">
        <v>40</v>
      </c>
      <c r="D35" s="7"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47.25" x14ac:dyDescent="0.25">
      <c r="A36" s="4"/>
      <c r="B36" s="5"/>
      <c r="C36" s="5" t="s">
        <v>41</v>
      </c>
      <c r="D36" s="7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47.25" x14ac:dyDescent="0.25">
      <c r="A37" s="4"/>
      <c r="B37" s="5"/>
      <c r="C37" s="5" t="s">
        <v>42</v>
      </c>
      <c r="D37" s="7"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31.5" x14ac:dyDescent="0.25">
      <c r="A38" s="4"/>
      <c r="B38" s="5"/>
      <c r="C38" s="5" t="s">
        <v>43</v>
      </c>
      <c r="D38" s="7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47.25" x14ac:dyDescent="0.25">
      <c r="A39" s="4"/>
      <c r="B39" s="5"/>
      <c r="C39" s="5" t="s">
        <v>44</v>
      </c>
      <c r="D39" s="7"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31.5" x14ac:dyDescent="0.25">
      <c r="A40" s="4"/>
      <c r="B40" s="5"/>
      <c r="C40" s="5" t="s">
        <v>45</v>
      </c>
      <c r="D40" s="7"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47.25" x14ac:dyDescent="0.25">
      <c r="A41" s="4"/>
      <c r="B41" s="5"/>
      <c r="C41" s="5" t="s">
        <v>46</v>
      </c>
      <c r="D41" s="7"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31.5" x14ac:dyDescent="0.25">
      <c r="A42" s="4"/>
      <c r="B42" s="5"/>
      <c r="C42" s="5" t="s">
        <v>47</v>
      </c>
      <c r="D42" s="7"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31.5" x14ac:dyDescent="0.25">
      <c r="A43" s="4"/>
      <c r="B43" s="5"/>
      <c r="C43" s="5" t="s">
        <v>48</v>
      </c>
      <c r="D43" s="7"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x14ac:dyDescent="0.25">
      <c r="A44" s="4"/>
      <c r="B44" s="5"/>
      <c r="C44" s="8" t="s">
        <v>49</v>
      </c>
      <c r="D44" s="7"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31.5" x14ac:dyDescent="0.25">
      <c r="A45" s="4"/>
      <c r="B45" s="5"/>
      <c r="C45" s="5" t="s">
        <v>50</v>
      </c>
      <c r="D45" s="7"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31.5" x14ac:dyDescent="0.25">
      <c r="A46" s="4"/>
      <c r="B46" s="5"/>
      <c r="C46" s="5" t="s">
        <v>51</v>
      </c>
      <c r="D46" s="7"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31.5" x14ac:dyDescent="0.25">
      <c r="A47" s="4"/>
      <c r="B47" s="5"/>
      <c r="C47" s="5" t="s">
        <v>52</v>
      </c>
      <c r="D47" s="7"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31.5" x14ac:dyDescent="0.25">
      <c r="A48" s="4"/>
      <c r="B48" s="5"/>
      <c r="C48" s="5" t="s">
        <v>53</v>
      </c>
      <c r="D48" s="7">
        <v>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31.5" x14ac:dyDescent="0.25">
      <c r="A49" s="4"/>
      <c r="B49" s="5"/>
      <c r="C49" s="5" t="s">
        <v>54</v>
      </c>
      <c r="D49" s="7"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31.5" x14ac:dyDescent="0.25">
      <c r="A50" s="4"/>
      <c r="B50" s="5"/>
      <c r="C50" s="5" t="s">
        <v>55</v>
      </c>
      <c r="D50" s="7"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47.25" x14ac:dyDescent="0.25">
      <c r="A51" s="4"/>
      <c r="B51" s="5"/>
      <c r="C51" s="5" t="s">
        <v>56</v>
      </c>
      <c r="D51" s="7">
        <v>0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31.5" x14ac:dyDescent="0.25">
      <c r="A52" s="4"/>
      <c r="B52" s="5"/>
      <c r="C52" s="5" t="s">
        <v>57</v>
      </c>
      <c r="D52" s="7">
        <v>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31.5" x14ac:dyDescent="0.25">
      <c r="A53" s="4"/>
      <c r="B53" s="5"/>
      <c r="C53" s="5" t="s">
        <v>58</v>
      </c>
      <c r="D53" s="7"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31.5" x14ac:dyDescent="0.25">
      <c r="A54" s="4"/>
      <c r="B54" s="5"/>
      <c r="C54" s="5" t="s">
        <v>59</v>
      </c>
      <c r="D54" s="7"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47.25" x14ac:dyDescent="0.25">
      <c r="A55" s="4"/>
      <c r="B55" s="5"/>
      <c r="C55" s="5" t="s">
        <v>60</v>
      </c>
      <c r="D55" s="7">
        <v>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31.5" x14ac:dyDescent="0.25">
      <c r="A56" s="4"/>
      <c r="B56" s="5"/>
      <c r="C56" s="13" t="s">
        <v>61</v>
      </c>
      <c r="D56" s="7">
        <v>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31.5" x14ac:dyDescent="0.25">
      <c r="A57" s="4"/>
      <c r="B57" s="5"/>
      <c r="C57" s="13" t="s">
        <v>62</v>
      </c>
      <c r="D57" s="7"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47.25" x14ac:dyDescent="0.25">
      <c r="A58" s="4"/>
      <c r="B58" s="5"/>
      <c r="C58" s="13" t="s">
        <v>63</v>
      </c>
      <c r="D58" s="7"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31.5" x14ac:dyDescent="0.25">
      <c r="A59" s="4"/>
      <c r="B59" s="5"/>
      <c r="C59" s="13" t="s">
        <v>64</v>
      </c>
      <c r="D59" s="7">
        <v>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31.5" x14ac:dyDescent="0.25">
      <c r="A60" s="4"/>
      <c r="B60" s="5"/>
      <c r="C60" s="5" t="s">
        <v>65</v>
      </c>
      <c r="D60" s="7">
        <v>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31.5" x14ac:dyDescent="0.25">
      <c r="A61" s="4"/>
      <c r="B61" s="5"/>
      <c r="C61" s="5" t="s">
        <v>66</v>
      </c>
      <c r="D61" s="7">
        <v>0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31.5" x14ac:dyDescent="0.25">
      <c r="A62" s="4"/>
      <c r="B62" s="5"/>
      <c r="C62" s="5" t="s">
        <v>67</v>
      </c>
      <c r="D62" s="7">
        <v>0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31.5" x14ac:dyDescent="0.25">
      <c r="A63" s="4"/>
      <c r="B63" s="5"/>
      <c r="C63" s="5" t="s">
        <v>68</v>
      </c>
      <c r="D63" s="7">
        <v>0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47.25" x14ac:dyDescent="0.25">
      <c r="A64" s="4"/>
      <c r="B64" s="5"/>
      <c r="C64" s="5" t="s">
        <v>69</v>
      </c>
      <c r="D64" s="7">
        <v>0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31.5" x14ac:dyDescent="0.25">
      <c r="A65" s="4"/>
      <c r="B65" s="5"/>
      <c r="C65" s="5" t="s">
        <v>70</v>
      </c>
      <c r="D65" s="7">
        <v>0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47.25" x14ac:dyDescent="0.25">
      <c r="A66" s="4"/>
      <c r="B66" s="5"/>
      <c r="C66" s="5" t="s">
        <v>71</v>
      </c>
      <c r="D66" s="7">
        <v>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47.25" x14ac:dyDescent="0.25">
      <c r="A67" s="4"/>
      <c r="B67" s="5"/>
      <c r="C67" s="5" t="s">
        <v>72</v>
      </c>
      <c r="D67" s="7">
        <v>0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x14ac:dyDescent="0.25">
      <c r="A68" s="4"/>
      <c r="B68" s="5"/>
      <c r="C68" s="5" t="s">
        <v>73</v>
      </c>
      <c r="D68" s="7">
        <v>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x14ac:dyDescent="0.25">
      <c r="A69" s="4"/>
      <c r="B69" s="5"/>
      <c r="C69" s="5" t="s">
        <v>74</v>
      </c>
      <c r="D69" s="7">
        <v>0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x14ac:dyDescent="0.25">
      <c r="A70" s="4"/>
      <c r="B70" s="5"/>
      <c r="C70" s="5" t="s">
        <v>75</v>
      </c>
      <c r="D70" s="7">
        <v>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x14ac:dyDescent="0.25">
      <c r="A71" s="4"/>
      <c r="B71" s="5" t="s">
        <v>76</v>
      </c>
      <c r="C71" s="5" t="s">
        <v>77</v>
      </c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47.25" x14ac:dyDescent="0.25">
      <c r="A72" s="4"/>
      <c r="B72" s="5"/>
      <c r="C72" s="8" t="s">
        <v>78</v>
      </c>
      <c r="D72" s="7"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31.5" x14ac:dyDescent="0.25">
      <c r="A73" s="4"/>
      <c r="B73" s="5"/>
      <c r="C73" s="5" t="s">
        <v>79</v>
      </c>
      <c r="D73" s="7">
        <v>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31.5" x14ac:dyDescent="0.25">
      <c r="A74" s="4"/>
      <c r="B74" s="5"/>
      <c r="C74" s="5" t="s">
        <v>80</v>
      </c>
      <c r="D74" s="7"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30.75" customHeight="1" x14ac:dyDescent="0.25">
      <c r="A75" s="4"/>
      <c r="B75" s="5"/>
      <c r="C75" s="5" t="s">
        <v>81</v>
      </c>
      <c r="D75" s="7"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31.5" x14ac:dyDescent="0.25">
      <c r="A76" s="4"/>
      <c r="B76" s="5"/>
      <c r="C76" s="5" t="s">
        <v>82</v>
      </c>
      <c r="D76" s="7"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31.5" x14ac:dyDescent="0.25">
      <c r="A77" s="4"/>
      <c r="B77" s="5"/>
      <c r="C77" s="5" t="s">
        <v>83</v>
      </c>
      <c r="D77" s="7">
        <v>0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31.5" x14ac:dyDescent="0.25">
      <c r="A78" s="4"/>
      <c r="B78" s="5"/>
      <c r="C78" s="5" t="s">
        <v>84</v>
      </c>
      <c r="D78" s="7"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31.5" x14ac:dyDescent="0.25">
      <c r="A79" s="4"/>
      <c r="B79" s="5"/>
      <c r="C79" s="5" t="s">
        <v>85</v>
      </c>
      <c r="D79" s="7"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31.5" x14ac:dyDescent="0.25">
      <c r="A80" s="4"/>
      <c r="B80" s="5"/>
      <c r="C80" s="5" t="s">
        <v>86</v>
      </c>
      <c r="D80" s="7">
        <v>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31.5" x14ac:dyDescent="0.25">
      <c r="A81" s="4"/>
      <c r="B81" s="5"/>
      <c r="C81" s="5" t="s">
        <v>87</v>
      </c>
      <c r="D81" s="7">
        <v>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31.5" x14ac:dyDescent="0.25">
      <c r="A82" s="4"/>
      <c r="B82" s="5"/>
      <c r="C82" s="5" t="s">
        <v>88</v>
      </c>
      <c r="D82" s="7">
        <v>0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x14ac:dyDescent="0.25">
      <c r="A83" s="4"/>
      <c r="B83" s="5" t="s">
        <v>89</v>
      </c>
      <c r="C83" s="6" t="s">
        <v>90</v>
      </c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x14ac:dyDescent="0.25">
      <c r="A84" s="4"/>
      <c r="B84" s="14" t="s">
        <v>91</v>
      </c>
      <c r="C84" s="5" t="s">
        <v>92</v>
      </c>
      <c r="D84" s="11">
        <v>400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x14ac:dyDescent="0.25">
      <c r="A85" s="4"/>
      <c r="B85" s="5" t="s">
        <v>93</v>
      </c>
      <c r="C85" s="5" t="s">
        <v>21</v>
      </c>
      <c r="D85" s="11">
        <v>3000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x14ac:dyDescent="0.25">
      <c r="A86" s="4"/>
      <c r="B86" s="5" t="s">
        <v>94</v>
      </c>
      <c r="C86" s="5" t="s">
        <v>23</v>
      </c>
      <c r="D86" s="7">
        <v>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31.5" x14ac:dyDescent="0.25">
      <c r="A87" s="4"/>
      <c r="B87" s="5"/>
      <c r="C87" s="5" t="s">
        <v>95</v>
      </c>
      <c r="D87" s="7"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31.5" x14ac:dyDescent="0.25">
      <c r="A88" s="4"/>
      <c r="B88" s="5"/>
      <c r="C88" s="5" t="s">
        <v>96</v>
      </c>
      <c r="D88" s="7">
        <v>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47.25" x14ac:dyDescent="0.25">
      <c r="A89" s="4"/>
      <c r="B89" s="5"/>
      <c r="C89" s="5" t="s">
        <v>97</v>
      </c>
      <c r="D89" s="7">
        <v>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31.5" x14ac:dyDescent="0.25">
      <c r="A90" s="4"/>
      <c r="B90" s="5"/>
      <c r="C90" s="5" t="s">
        <v>98</v>
      </c>
      <c r="D90" s="12">
        <v>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47.25" x14ac:dyDescent="0.25">
      <c r="A91" s="4"/>
      <c r="B91" s="5"/>
      <c r="C91" s="5" t="s">
        <v>99</v>
      </c>
      <c r="D91" s="7">
        <v>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31.5" x14ac:dyDescent="0.25">
      <c r="A92" s="4"/>
      <c r="B92" s="5"/>
      <c r="C92" s="5" t="s">
        <v>100</v>
      </c>
      <c r="D92" s="7">
        <v>0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31.5" x14ac:dyDescent="0.25">
      <c r="A93" s="4"/>
      <c r="B93" s="5"/>
      <c r="C93" s="5" t="s">
        <v>100</v>
      </c>
      <c r="D93" s="7">
        <v>0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31.5" x14ac:dyDescent="0.25">
      <c r="A94" s="4"/>
      <c r="B94" s="5"/>
      <c r="C94" s="13" t="s">
        <v>101</v>
      </c>
      <c r="D94" s="7">
        <v>0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31.5" x14ac:dyDescent="0.25">
      <c r="A95" s="4"/>
      <c r="B95" s="5"/>
      <c r="C95" s="13" t="s">
        <v>102</v>
      </c>
      <c r="D95" s="7">
        <v>0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31.5" x14ac:dyDescent="0.25">
      <c r="A96" s="4"/>
      <c r="B96" s="5"/>
      <c r="C96" s="13" t="s">
        <v>103</v>
      </c>
      <c r="D96" s="7">
        <v>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31.5" x14ac:dyDescent="0.25">
      <c r="A97" s="15"/>
      <c r="B97" s="16"/>
      <c r="C97" s="8" t="s">
        <v>104</v>
      </c>
      <c r="D97" s="7">
        <v>0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.75" x14ac:dyDescent="0.25">
      <c r="A98" s="4"/>
      <c r="B98" s="5" t="s">
        <v>105</v>
      </c>
      <c r="C98" s="8" t="s">
        <v>106</v>
      </c>
      <c r="D98" s="11">
        <v>7000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x14ac:dyDescent="0.25">
      <c r="A99" s="4"/>
      <c r="B99" s="5" t="s">
        <v>107</v>
      </c>
      <c r="C99" s="6" t="s">
        <v>108</v>
      </c>
      <c r="D99" s="7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x14ac:dyDescent="0.25">
      <c r="A100" s="4"/>
      <c r="B100" s="14" t="s">
        <v>109</v>
      </c>
      <c r="C100" s="5" t="s">
        <v>110</v>
      </c>
      <c r="D100" s="12">
        <v>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31.5" x14ac:dyDescent="0.25">
      <c r="A101" s="4"/>
      <c r="B101" s="14"/>
      <c r="C101" s="5" t="s">
        <v>111</v>
      </c>
      <c r="D101" s="10">
        <v>70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31.5" x14ac:dyDescent="0.25">
      <c r="A102" s="4"/>
      <c r="B102" s="14"/>
      <c r="C102" s="5" t="s">
        <v>112</v>
      </c>
      <c r="D102" s="10">
        <v>70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31.5" x14ac:dyDescent="0.25">
      <c r="A103" s="4"/>
      <c r="B103" s="14"/>
      <c r="C103" s="5" t="s">
        <v>113</v>
      </c>
      <c r="D103" s="10">
        <v>60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x14ac:dyDescent="0.25">
      <c r="A104" s="4"/>
      <c r="B104" s="5" t="s">
        <v>114</v>
      </c>
      <c r="C104" s="5" t="s">
        <v>115</v>
      </c>
      <c r="D104" s="7">
        <v>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x14ac:dyDescent="0.25">
      <c r="A105" s="4"/>
      <c r="B105" s="5" t="s">
        <v>116</v>
      </c>
      <c r="C105" s="5" t="s">
        <v>117</v>
      </c>
      <c r="D105" s="7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31.5" x14ac:dyDescent="0.25">
      <c r="A106" s="4"/>
      <c r="B106" s="5"/>
      <c r="C106" s="5" t="s">
        <v>118</v>
      </c>
      <c r="D106" s="12">
        <v>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31.5" x14ac:dyDescent="0.25">
      <c r="A107" s="4"/>
      <c r="B107" s="5"/>
      <c r="C107" s="5" t="s">
        <v>119</v>
      </c>
      <c r="D107" s="7">
        <v>0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31.5" x14ac:dyDescent="0.25">
      <c r="A108" s="4"/>
      <c r="B108" s="5"/>
      <c r="C108" s="5" t="s">
        <v>120</v>
      </c>
      <c r="D108" s="7">
        <v>0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31.5" x14ac:dyDescent="0.25">
      <c r="A109" s="4"/>
      <c r="B109" s="5"/>
      <c r="C109" s="5" t="s">
        <v>121</v>
      </c>
      <c r="D109" s="7">
        <v>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47.25" x14ac:dyDescent="0.25">
      <c r="A110" s="4"/>
      <c r="B110" s="5"/>
      <c r="C110" s="5" t="s">
        <v>122</v>
      </c>
      <c r="D110" s="7">
        <v>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31.5" x14ac:dyDescent="0.25">
      <c r="A111" s="4"/>
      <c r="B111" s="5"/>
      <c r="C111" s="5" t="s">
        <v>123</v>
      </c>
      <c r="D111" s="7">
        <v>0</v>
      </c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x14ac:dyDescent="0.25">
      <c r="A112" s="4"/>
      <c r="B112" s="5" t="s">
        <v>124</v>
      </c>
      <c r="C112" s="6" t="s">
        <v>125</v>
      </c>
      <c r="D112" s="7">
        <v>0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x14ac:dyDescent="0.25">
      <c r="A113" s="4"/>
      <c r="B113" s="5" t="s">
        <v>126</v>
      </c>
      <c r="C113" s="6" t="s">
        <v>127</v>
      </c>
      <c r="D113" s="7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x14ac:dyDescent="0.25">
      <c r="A114" s="4"/>
      <c r="B114" s="5" t="s">
        <v>128</v>
      </c>
      <c r="C114" s="5" t="s">
        <v>77</v>
      </c>
      <c r="D114" s="7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x14ac:dyDescent="0.25">
      <c r="A115" s="4"/>
      <c r="B115" s="5"/>
      <c r="C115" s="5" t="s">
        <v>129</v>
      </c>
      <c r="D115" s="11">
        <v>40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x14ac:dyDescent="0.25">
      <c r="A116" s="4"/>
      <c r="B116" s="5"/>
      <c r="C116" s="5" t="s">
        <v>130</v>
      </c>
      <c r="D116" s="7">
        <v>0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x14ac:dyDescent="0.25">
      <c r="A117" s="4"/>
      <c r="B117" s="5" t="s">
        <v>131</v>
      </c>
      <c r="C117" s="5" t="s">
        <v>23</v>
      </c>
      <c r="D117" s="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x14ac:dyDescent="0.25">
      <c r="A118" s="4"/>
      <c r="B118" s="5"/>
      <c r="C118" s="5" t="s">
        <v>132</v>
      </c>
      <c r="D118" s="7">
        <v>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x14ac:dyDescent="0.25">
      <c r="A119" s="4"/>
      <c r="B119" s="5" t="s">
        <v>133</v>
      </c>
      <c r="C119" s="6" t="s">
        <v>134</v>
      </c>
      <c r="D119" s="7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x14ac:dyDescent="0.25">
      <c r="A120" s="4"/>
      <c r="B120" s="5"/>
      <c r="C120" s="5" t="s">
        <v>135</v>
      </c>
      <c r="D120" s="10">
        <f>6700-90-95-200</f>
        <v>6315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63.75" customHeight="1" x14ac:dyDescent="0.25">
      <c r="A121" s="4"/>
      <c r="B121" s="17">
        <v>45109</v>
      </c>
      <c r="C121" s="18" t="s">
        <v>136</v>
      </c>
      <c r="D121" s="19">
        <v>98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x14ac:dyDescent="0.25">
      <c r="A122" s="4"/>
      <c r="B122" s="44" t="s">
        <v>137</v>
      </c>
      <c r="C122" s="41"/>
      <c r="D122" s="10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x14ac:dyDescent="0.25">
      <c r="A123" s="4"/>
      <c r="B123" s="5" t="s">
        <v>138</v>
      </c>
      <c r="C123" s="6" t="s">
        <v>139</v>
      </c>
      <c r="D123" s="7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31.5" x14ac:dyDescent="0.25">
      <c r="A124" s="4"/>
      <c r="B124" s="5"/>
      <c r="C124" s="5" t="s">
        <v>140</v>
      </c>
      <c r="D124" s="7">
        <v>0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x14ac:dyDescent="0.25">
      <c r="A125" s="4"/>
      <c r="B125" s="5" t="s">
        <v>141</v>
      </c>
      <c r="C125" s="6" t="s">
        <v>142</v>
      </c>
      <c r="D125" s="7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31.5" x14ac:dyDescent="0.25">
      <c r="A126" s="4"/>
      <c r="B126" s="5"/>
      <c r="C126" s="8" t="s">
        <v>143</v>
      </c>
      <c r="D126" s="7">
        <v>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47.25" x14ac:dyDescent="0.25">
      <c r="A127" s="4"/>
      <c r="B127" s="5"/>
      <c r="C127" s="8" t="s">
        <v>144</v>
      </c>
      <c r="D127" s="7">
        <v>0</v>
      </c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31.5" x14ac:dyDescent="0.25">
      <c r="A128" s="4"/>
      <c r="B128" s="5"/>
      <c r="C128" s="20" t="s">
        <v>145</v>
      </c>
      <c r="D128" s="21">
        <f>390+100</f>
        <v>490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31.5" x14ac:dyDescent="0.25">
      <c r="A129" s="4"/>
      <c r="B129" s="5"/>
      <c r="C129" s="22" t="s">
        <v>146</v>
      </c>
      <c r="D129" s="23">
        <v>0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x14ac:dyDescent="0.25">
      <c r="A130" s="4"/>
      <c r="B130" s="5" t="s">
        <v>147</v>
      </c>
      <c r="C130" s="8" t="s">
        <v>148</v>
      </c>
      <c r="D130" s="7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31.5" x14ac:dyDescent="0.25">
      <c r="A131" s="4"/>
      <c r="B131" s="5"/>
      <c r="C131" s="8" t="s">
        <v>149</v>
      </c>
      <c r="D131" s="7">
        <v>0</v>
      </c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31.5" x14ac:dyDescent="0.25">
      <c r="A132" s="4"/>
      <c r="B132" s="5"/>
      <c r="C132" s="8" t="s">
        <v>150</v>
      </c>
      <c r="D132" s="7">
        <v>0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31.5" x14ac:dyDescent="0.25">
      <c r="A133" s="4"/>
      <c r="B133" s="5"/>
      <c r="C133" s="8" t="s">
        <v>151</v>
      </c>
      <c r="D133" s="7">
        <v>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31.5" x14ac:dyDescent="0.25">
      <c r="A134" s="4"/>
      <c r="B134" s="5"/>
      <c r="C134" s="8" t="s">
        <v>152</v>
      </c>
      <c r="D134" s="7"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31.5" x14ac:dyDescent="0.25">
      <c r="A135" s="4"/>
      <c r="B135" s="5"/>
      <c r="C135" s="24" t="s">
        <v>153</v>
      </c>
      <c r="D135" s="11">
        <f>680-300+80</f>
        <v>460</v>
      </c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31.5" x14ac:dyDescent="0.25">
      <c r="A136" s="4"/>
      <c r="B136" s="5"/>
      <c r="C136" s="24" t="s">
        <v>154</v>
      </c>
      <c r="D136" s="11">
        <f>980+90</f>
        <v>1070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31.5" x14ac:dyDescent="0.25">
      <c r="A137" s="4"/>
      <c r="B137" s="5"/>
      <c r="C137" s="25" t="s">
        <v>155</v>
      </c>
      <c r="D137" s="7">
        <v>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x14ac:dyDescent="0.25">
      <c r="A138" s="4"/>
      <c r="B138" s="44" t="s">
        <v>156</v>
      </c>
      <c r="C138" s="41"/>
      <c r="D138" s="10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31.5" x14ac:dyDescent="0.25">
      <c r="A139" s="4"/>
      <c r="B139" s="5" t="s">
        <v>157</v>
      </c>
      <c r="C139" s="8" t="s">
        <v>158</v>
      </c>
      <c r="D139" s="7">
        <v>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x14ac:dyDescent="0.25">
      <c r="A140" s="4"/>
      <c r="B140" s="26">
        <v>44961</v>
      </c>
      <c r="C140" s="8" t="s">
        <v>159</v>
      </c>
      <c r="D140" s="7">
        <v>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78.75" x14ac:dyDescent="0.25">
      <c r="A141" s="4"/>
      <c r="B141" s="26">
        <v>44989</v>
      </c>
      <c r="C141" s="8" t="s">
        <v>160</v>
      </c>
      <c r="D141" s="10">
        <v>95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63" x14ac:dyDescent="0.25">
      <c r="A142" s="4"/>
      <c r="B142" s="26">
        <v>45020</v>
      </c>
      <c r="C142" s="8" t="s">
        <v>161</v>
      </c>
      <c r="D142" s="10">
        <v>90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x14ac:dyDescent="0.25">
      <c r="A143" s="4"/>
      <c r="B143" s="44" t="s">
        <v>162</v>
      </c>
      <c r="C143" s="41"/>
      <c r="D143" s="10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x14ac:dyDescent="0.25">
      <c r="A144" s="4"/>
      <c r="B144" s="27">
        <v>44931</v>
      </c>
      <c r="C144" s="8" t="s">
        <v>135</v>
      </c>
      <c r="D144" s="11">
        <v>1800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x14ac:dyDescent="0.25">
      <c r="A145" s="28"/>
      <c r="B145" s="29"/>
      <c r="C145" s="30" t="s">
        <v>163</v>
      </c>
      <c r="D145" s="31">
        <f>SUM(D6:D144)</f>
        <v>24058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5.75" x14ac:dyDescent="0.25">
      <c r="A146" s="1"/>
      <c r="B146" s="13"/>
      <c r="C146" s="32"/>
      <c r="D146" s="3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34" t="s">
        <v>164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</sheetData>
  <mergeCells count="8">
    <mergeCell ref="B122:C122"/>
    <mergeCell ref="B138:C138"/>
    <mergeCell ref="B143:C143"/>
    <mergeCell ref="B2:D2"/>
    <mergeCell ref="B3:D3"/>
    <mergeCell ref="B4:C4"/>
    <mergeCell ref="B5:D5"/>
    <mergeCell ref="B15:C15"/>
  </mergeCells>
  <pageMargins left="0.19685039370078741" right="0.19685039370078741" top="0.31496062992125984" bottom="0.27559055118110237" header="0" footer="0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1"/>
  <sheetViews>
    <sheetView workbookViewId="0"/>
  </sheetViews>
  <sheetFormatPr defaultColWidth="14.42578125" defaultRowHeight="15" customHeight="1" x14ac:dyDescent="0.25"/>
  <cols>
    <col min="1" max="1" width="36.5703125" customWidth="1"/>
    <col min="2" max="2" width="16.140625" customWidth="1"/>
    <col min="3" max="3" width="22.28515625" customWidth="1"/>
  </cols>
  <sheetData>
    <row r="1" spans="1:4" x14ac:dyDescent="0.25">
      <c r="A1" s="35"/>
      <c r="B1" s="35"/>
      <c r="C1" s="35"/>
      <c r="D1" s="35"/>
    </row>
    <row r="2" spans="1:4" x14ac:dyDescent="0.25">
      <c r="A2" s="45" t="s">
        <v>165</v>
      </c>
      <c r="B2" s="39"/>
      <c r="C2" s="39"/>
      <c r="D2" s="39"/>
    </row>
    <row r="3" spans="1:4" x14ac:dyDescent="0.25">
      <c r="A3" s="46" t="s">
        <v>166</v>
      </c>
      <c r="B3" s="39"/>
      <c r="C3" s="39"/>
      <c r="D3" s="39"/>
    </row>
    <row r="4" spans="1:4" x14ac:dyDescent="0.25">
      <c r="A4" s="47" t="s">
        <v>167</v>
      </c>
      <c r="B4" s="48"/>
      <c r="C4" s="48"/>
      <c r="D4" s="48"/>
    </row>
    <row r="5" spans="1:4" x14ac:dyDescent="0.25">
      <c r="A5" s="36" t="s">
        <v>168</v>
      </c>
      <c r="B5" s="37" t="s">
        <v>169</v>
      </c>
      <c r="C5" s="37" t="s">
        <v>170</v>
      </c>
      <c r="D5" s="37" t="s">
        <v>171</v>
      </c>
    </row>
    <row r="6" spans="1:4" x14ac:dyDescent="0.25">
      <c r="A6" s="5" t="s">
        <v>172</v>
      </c>
      <c r="B6" s="10">
        <v>6700</v>
      </c>
      <c r="C6" s="10">
        <f>6700-90-95-200</f>
        <v>6315</v>
      </c>
      <c r="D6" s="10">
        <v>-385</v>
      </c>
    </row>
    <row r="7" spans="1:4" x14ac:dyDescent="0.25">
      <c r="A7" s="5" t="s">
        <v>111</v>
      </c>
      <c r="B7" s="10">
        <v>0</v>
      </c>
      <c r="C7" s="10">
        <v>70</v>
      </c>
      <c r="D7" s="10">
        <v>70</v>
      </c>
    </row>
    <row r="8" spans="1:4" x14ac:dyDescent="0.25">
      <c r="A8" s="5" t="s">
        <v>112</v>
      </c>
      <c r="B8" s="10">
        <v>0</v>
      </c>
      <c r="C8" s="10">
        <v>70</v>
      </c>
      <c r="D8" s="10">
        <v>70</v>
      </c>
    </row>
    <row r="9" spans="1:4" x14ac:dyDescent="0.25">
      <c r="A9" s="5" t="s">
        <v>113</v>
      </c>
      <c r="B9" s="10">
        <v>0</v>
      </c>
      <c r="C9" s="10">
        <v>60</v>
      </c>
      <c r="D9" s="10">
        <v>60</v>
      </c>
    </row>
    <row r="10" spans="1:4" x14ac:dyDescent="0.25">
      <c r="A10" s="8" t="s">
        <v>160</v>
      </c>
      <c r="B10" s="10">
        <v>0</v>
      </c>
      <c r="C10" s="10">
        <v>95</v>
      </c>
      <c r="D10" s="10">
        <v>95</v>
      </c>
    </row>
    <row r="11" spans="1:4" x14ac:dyDescent="0.25">
      <c r="A11" s="8" t="s">
        <v>161</v>
      </c>
      <c r="B11" s="10">
        <v>0</v>
      </c>
      <c r="C11" s="10">
        <v>90</v>
      </c>
      <c r="D11" s="10">
        <v>90</v>
      </c>
    </row>
  </sheetData>
  <mergeCells count="3">
    <mergeCell ref="A2:D2"/>
    <mergeCell ref="A3:D3"/>
    <mergeCell ref="A4:D4"/>
  </mergeCells>
  <pageMargins left="0.19685039370078741" right="0.19685039370078741" top="0.31496062992125984" bottom="0.27559055118110237" header="0" footer="0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додаток 4</vt:lpstr>
      <vt:lpstr>Пояснювальна записка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Антоніна Миколаївна Сидоренко</cp:lastModifiedBy>
  <dcterms:created xsi:type="dcterms:W3CDTF">2015-06-05T18:19:34Z</dcterms:created>
  <dcterms:modified xsi:type="dcterms:W3CDTF">2023-04-24T10:56:54Z</dcterms:modified>
</cp:coreProperties>
</file>